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ТЭ 3" sheetId="7" r:id="rId1"/>
    <sheet name="ТЭ 2" sheetId="6" r:id="rId2"/>
    <sheet name="НП 3" sheetId="5" r:id="rId3"/>
    <sheet name="НП 1 2020" sheetId="4" r:id="rId4"/>
    <sheet name="СО (3ч)138ч 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7" l="1"/>
  <c r="M27" i="7"/>
  <c r="L27" i="7"/>
  <c r="K27" i="7"/>
  <c r="J27" i="7"/>
  <c r="I27" i="7"/>
  <c r="H27" i="7"/>
  <c r="G27" i="7"/>
  <c r="F27" i="7"/>
  <c r="E27" i="7"/>
  <c r="D27" i="7"/>
  <c r="C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27" i="7" l="1"/>
  <c r="P23" i="7" s="1"/>
  <c r="N27" i="6"/>
  <c r="M27" i="6"/>
  <c r="L27" i="6"/>
  <c r="K27" i="6"/>
  <c r="J27" i="6"/>
  <c r="I27" i="6"/>
  <c r="H27" i="6"/>
  <c r="G27" i="6"/>
  <c r="F27" i="6"/>
  <c r="E27" i="6"/>
  <c r="D27" i="6"/>
  <c r="C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P22" i="7" l="1"/>
  <c r="P14" i="7"/>
  <c r="P17" i="7"/>
  <c r="P24" i="7"/>
  <c r="P19" i="7"/>
  <c r="P26" i="7"/>
  <c r="P25" i="7"/>
  <c r="P20" i="7"/>
  <c r="P18" i="7"/>
  <c r="P21" i="7"/>
  <c r="P16" i="7"/>
  <c r="P15" i="7"/>
  <c r="O27" i="6"/>
  <c r="P22" i="6" s="1"/>
  <c r="N27" i="5"/>
  <c r="M27" i="5"/>
  <c r="L27" i="5"/>
  <c r="K27" i="5"/>
  <c r="J27" i="5"/>
  <c r="I27" i="5"/>
  <c r="H27" i="5"/>
  <c r="G27" i="5"/>
  <c r="F27" i="5"/>
  <c r="E27" i="5"/>
  <c r="D27" i="5"/>
  <c r="C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P27" i="7" l="1"/>
  <c r="P24" i="6"/>
  <c r="P19" i="6"/>
  <c r="P18" i="6"/>
  <c r="P25" i="6"/>
  <c r="P20" i="6"/>
  <c r="P15" i="6"/>
  <c r="P14" i="6"/>
  <c r="P21" i="6"/>
  <c r="P16" i="6"/>
  <c r="P26" i="6"/>
  <c r="P17" i="6"/>
  <c r="P23" i="6"/>
  <c r="O27" i="5"/>
  <c r="P25" i="5" s="1"/>
  <c r="N27" i="4"/>
  <c r="M27" i="4"/>
  <c r="L27" i="4"/>
  <c r="K27" i="4"/>
  <c r="J27" i="4"/>
  <c r="I27" i="4"/>
  <c r="H27" i="4"/>
  <c r="G27" i="4"/>
  <c r="F27" i="4"/>
  <c r="E27" i="4"/>
  <c r="D27" i="4"/>
  <c r="C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P27" i="6" l="1"/>
  <c r="P23" i="5"/>
  <c r="P24" i="5"/>
  <c r="P22" i="5"/>
  <c r="P20" i="5"/>
  <c r="P18" i="5"/>
  <c r="P17" i="5"/>
  <c r="P16" i="5"/>
  <c r="P15" i="5"/>
  <c r="P21" i="5"/>
  <c r="P14" i="5"/>
  <c r="P26" i="5"/>
  <c r="P19" i="5"/>
  <c r="O27" i="4"/>
  <c r="P23" i="4" s="1"/>
  <c r="N14" i="3"/>
  <c r="N15" i="3"/>
  <c r="N16" i="3"/>
  <c r="N18" i="3"/>
  <c r="C19" i="3"/>
  <c r="D19" i="3"/>
  <c r="E19" i="3"/>
  <c r="F19" i="3"/>
  <c r="G19" i="3"/>
  <c r="H19" i="3"/>
  <c r="J19" i="3"/>
  <c r="K19" i="3"/>
  <c r="L19" i="3"/>
  <c r="M19" i="3"/>
  <c r="B19" i="3"/>
  <c r="N13" i="3"/>
  <c r="P27" i="5" l="1"/>
  <c r="P25" i="4"/>
  <c r="P22" i="4"/>
  <c r="P26" i="4"/>
  <c r="P14" i="4"/>
  <c r="P17" i="4"/>
  <c r="P24" i="4"/>
  <c r="P19" i="4"/>
  <c r="P20" i="4"/>
  <c r="P18" i="4"/>
  <c r="P21" i="4"/>
  <c r="P16" i="4"/>
  <c r="P15" i="4"/>
  <c r="N19" i="3"/>
  <c r="P27" i="4" l="1"/>
</calcChain>
</file>

<file path=xl/sharedStrings.xml><?xml version="1.0" encoding="utf-8"?>
<sst xmlns="http://schemas.openxmlformats.org/spreadsheetml/2006/main" count="210" uniqueCount="66">
  <si>
    <t>Разделы подготовки</t>
  </si>
  <si>
    <t>Январь</t>
  </si>
  <si>
    <t>Практическая подготовка</t>
  </si>
  <si>
    <t>Техническая подготовка</t>
  </si>
  <si>
    <t>Тестирование и контроль</t>
  </si>
  <si>
    <t>ВСЕГО количество часов в месяц (академических)</t>
  </si>
  <si>
    <t>Всего часов</t>
  </si>
  <si>
    <t>Всего %</t>
  </si>
  <si>
    <t>Октябрь</t>
  </si>
  <si>
    <t>Ноябрь</t>
  </si>
  <si>
    <t>Декабрь</t>
  </si>
  <si>
    <t>Теория</t>
  </si>
  <si>
    <t>Тактическая подготовка</t>
  </si>
  <si>
    <t>Соревнования</t>
  </si>
  <si>
    <t>Работа по индивидуальным планам</t>
  </si>
  <si>
    <t>Утверждаю:</t>
  </si>
  <si>
    <t>Директор МБУ СШ №1</t>
  </si>
  <si>
    <t>пгт. Афипского</t>
  </si>
  <si>
    <t>______________А. С. Шамурзаев</t>
  </si>
  <si>
    <t>"____"  __________ 20___ г.</t>
  </si>
  <si>
    <t>Итоги работы инструктора по спорту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</si>
  <si>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</si>
  <si>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</si>
  <si>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</si>
  <si>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</si>
  <si>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</si>
  <si>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</si>
  <si>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</si>
  <si>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</si>
  <si>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План работы (кол-во занятий)</t>
  </si>
  <si>
    <t>Теория и методика физического воспитания (количество занятий).</t>
  </si>
  <si>
    <t>Физическая подготовка (количество занятий).</t>
  </si>
  <si>
    <t>Контрольные упражнения (количество занятий).</t>
  </si>
  <si>
    <t>Посещение ТЗ, соревнований, игр с выдающимися спортсменами и тренерами, а также проведение встреч, мастер-классов.</t>
  </si>
  <si>
    <t>Участие в физкультурных (физкультурно-оздоровительных) мероприятиях (количество занятий).</t>
  </si>
  <si>
    <t>в соответствии с календарным планом спортивно-массовых мероприятий</t>
  </si>
  <si>
    <t>Тренер:</t>
  </si>
  <si>
    <t>__________________________</t>
  </si>
  <si>
    <t xml:space="preserve">Учебный годовой план физической подготовки на 2020 уч. год. </t>
  </si>
  <si>
    <t>Группа: СО,  Количество часов: всего - 138 ч., в неделю - 3 ч., из расчета 46 недели в год.</t>
  </si>
  <si>
    <t>Общее количество проведенных занятий(посещений) из расчета 46 недели в год.</t>
  </si>
  <si>
    <t xml:space="preserve"> </t>
  </si>
  <si>
    <t>/_____________________________/</t>
  </si>
  <si>
    <t>подпись</t>
  </si>
  <si>
    <t>ФИО</t>
  </si>
  <si>
    <r>
      <rPr>
        <sz val="12"/>
        <color indexed="8"/>
        <rFont val="Times New Roman"/>
        <family val="1"/>
        <charset val="204"/>
      </rPr>
      <t xml:space="preserve">УТВЕРЖДАЮ                                                               Директор МБУ СШ № 1 пгт. Афипского                               МО Северский район                                       ________________ А.С. Шамурзаев </t>
    </r>
    <r>
      <rPr>
        <sz val="14"/>
        <color indexed="8"/>
        <rFont val="Times New Roman"/>
        <family val="1"/>
        <charset val="204"/>
      </rPr>
      <t xml:space="preserve">                                      </t>
    </r>
  </si>
  <si>
    <t>Раздел подготовки</t>
  </si>
  <si>
    <t>Содержание разделов</t>
  </si>
  <si>
    <t>Количество академических часов по месяцам</t>
  </si>
  <si>
    <t>Теоретическая подготовка</t>
  </si>
  <si>
    <t xml:space="preserve">Общая физическая подготовка (ОФП)                                                                                                                                                                                              </t>
  </si>
  <si>
    <t xml:space="preserve">Специальная физическая подготовка (СФП)                                                                                                                                                                                               </t>
  </si>
  <si>
    <t>Игровая  подготовка</t>
  </si>
  <si>
    <t>Контрольные переводные испытания</t>
  </si>
  <si>
    <t>Инструкторская и судейская практика</t>
  </si>
  <si>
    <t>Восстановительные мероприятия</t>
  </si>
  <si>
    <t>ТРЕНИРОВОЧНЫЙ  ПЛАН ДЛЯ  ГРУПП  ( НП ) по ВОЛЕЙБОЛУ на  2020 год</t>
  </si>
  <si>
    <t>Разработан с учетом федерального стандарта спортивной подготовки по виду спорта волейбол, утвержденного приказом Министерства спорта Российской Федерации</t>
  </si>
  <si>
    <t>№ 680 от    " 30 " августа 2020 года</t>
  </si>
  <si>
    <t xml:space="preserve">Группа ( НП 1 ).    Количество часов:  всего 312 ак.ч., в неделю - 6 ч. </t>
  </si>
  <si>
    <t>Медецинское обеспечение/Психологическая подготовка</t>
  </si>
  <si>
    <t xml:space="preserve">Группа ( НП 3 ).    Количество часов:  всего 416 ак.ч., в неделю - 8 ч. </t>
  </si>
  <si>
    <t>ТРЕНИРОВОЧНЫЙ  ПЛАН ДЛЯ  ГРУПП  ( ТЭ 1-2 ) по ВОЛЕЙБОЛУ на  2020 год</t>
  </si>
  <si>
    <t xml:space="preserve">Группа ( ТЭ 2 ).    Количество часов:  всего 520 ак.ч., в неделю - 10 ч. </t>
  </si>
  <si>
    <t>ТРЕНИРОВОЧНЫЙ  ПЛАН ДЛЯ  ГРУПП  ( ТЭ 3-4-5 ) по ВОЛЕЙБОЛУ на  2020 год</t>
  </si>
  <si>
    <t xml:space="preserve">Группа ( ТЭ 3 ).    Количество часов:  всего 780 ак.ч., в неделю - 15 ч.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</si>
</sst>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8">
    <xf numFmtId="0" fontId="0" fillId="0" borderId="0" xfId="0"/>
    <xf numFmtId="0" fontId="2" fillId="0" borderId="0" xfId="1" applyFill="1"/>
    <xf numFmtId="0" fontId="4" fillId="0" borderId="0" xfId="1" applyFont="1" applyFill="1"/>
    <xf numFmtId="0" fontId="3" fillId="0" borderId="0" xfId="1" applyFont="1" applyFill="1" applyBorder="1"/>
    <xf numFmtId="0" fontId="3" fillId="0" borderId="0" xfId="1" applyFont="1" applyFill="1"/>
    <xf numFmtId="0" fontId="7" fillId="0" borderId="0" xfId="1" applyFont="1" applyFill="1"/>
    <xf numFmtId="0" fontId="8" fillId="0" borderId="0" xfId="1" applyFont="1" applyFill="1" applyBorder="1" applyAlignment="1">
      <alignment horizontal="left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left" vertical="center" wrapText="1"/>
    </xf>
    <xf numFmtId="0" fontId="8" fillId="0" borderId="17" xfId="1" applyFont="1" applyFill="1" applyBorder="1" applyAlignment="1">
      <alignment horizontal="center" vertical="center" wrapText="1"/>
    </xf>
    <xf numFmtId="49" fontId="10" fillId="0" borderId="18" xfId="1" applyNumberFormat="1" applyFont="1" applyFill="1" applyBorder="1" applyAlignment="1">
      <alignment horizontal="left" vertical="center" wrapText="1"/>
    </xf>
    <xf numFmtId="0" fontId="10" fillId="0" borderId="18" xfId="1" applyFont="1" applyFill="1" applyBorder="1" applyAlignment="1">
      <alignment horizontal="left" vertical="center" wrapText="1"/>
    </xf>
    <xf numFmtId="0" fontId="8" fillId="2" borderId="22" xfId="1" applyFont="1" applyFill="1" applyBorder="1" applyAlignment="1">
      <alignment horizontal="left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top" wrapText="1"/>
    </xf>
    <xf numFmtId="0" fontId="3" fillId="0" borderId="0" xfId="1" applyFont="1" applyFill="1" applyBorder="1" applyAlignment="1">
      <alignment horizontal="center" vertical="top" wrapText="1"/>
    </xf>
    <xf numFmtId="0" fontId="8" fillId="0" borderId="0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vertical="top"/>
    </xf>
    <xf numFmtId="0" fontId="10" fillId="0" borderId="2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2" fillId="0" borderId="25" xfId="0" applyFont="1" applyBorder="1" applyAlignment="1">
      <alignment vertical="top" wrapText="1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/>
    <xf numFmtId="0" fontId="4" fillId="0" borderId="0" xfId="0" applyFont="1"/>
    <xf numFmtId="0" fontId="4" fillId="0" borderId="0" xfId="2" applyFont="1"/>
    <xf numFmtId="0" fontId="9" fillId="0" borderId="10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15" fillId="0" borderId="21" xfId="2" applyFont="1" applyFill="1" applyBorder="1" applyAlignment="1">
      <alignment horizontal="center" vertical="center" textRotation="90" wrapText="1"/>
    </xf>
    <xf numFmtId="0" fontId="9" fillId="0" borderId="24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16" fillId="0" borderId="5" xfId="2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34" xfId="2" applyFont="1" applyFill="1" applyBorder="1" applyAlignment="1">
      <alignment horizontal="center" vertical="center" wrapText="1"/>
    </xf>
    <xf numFmtId="0" fontId="16" fillId="0" borderId="35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 wrapText="1"/>
    </xf>
    <xf numFmtId="0" fontId="16" fillId="0" borderId="36" xfId="2" applyFont="1" applyFill="1" applyBorder="1" applyAlignment="1">
      <alignment horizontal="center" vertical="center" wrapText="1"/>
    </xf>
    <xf numFmtId="0" fontId="4" fillId="0" borderId="0" xfId="2" applyFont="1" applyFill="1"/>
    <xf numFmtId="0" fontId="10" fillId="0" borderId="0" xfId="2" applyFont="1" applyFill="1" applyBorder="1" applyAlignment="1">
      <alignment vertical="top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Border="1" applyAlignment="1">
      <alignment horizontal="center" vertical="top" wrapText="1"/>
    </xf>
    <xf numFmtId="0" fontId="3" fillId="0" borderId="0" xfId="2" applyFont="1" applyFill="1"/>
    <xf numFmtId="0" fontId="3" fillId="3" borderId="9" xfId="2" applyFont="1" applyFill="1" applyBorder="1" applyAlignment="1">
      <alignment horizontal="center" vertical="center" wrapText="1"/>
    </xf>
    <xf numFmtId="164" fontId="3" fillId="3" borderId="33" xfId="2" applyNumberFormat="1" applyFont="1" applyFill="1" applyBorder="1" applyAlignment="1">
      <alignment horizontal="center" vertical="center"/>
    </xf>
    <xf numFmtId="0" fontId="3" fillId="3" borderId="24" xfId="2" applyFont="1" applyFill="1" applyBorder="1" applyAlignment="1">
      <alignment horizontal="center" vertical="center" wrapText="1"/>
    </xf>
    <xf numFmtId="164" fontId="3" fillId="3" borderId="17" xfId="2" applyNumberFormat="1" applyFont="1" applyFill="1" applyBorder="1" applyAlignment="1">
      <alignment horizontal="center" vertical="center"/>
    </xf>
    <xf numFmtId="0" fontId="3" fillId="3" borderId="21" xfId="2" applyFont="1" applyFill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 wrapText="1"/>
    </xf>
    <xf numFmtId="0" fontId="9" fillId="3" borderId="37" xfId="2" applyFont="1" applyFill="1" applyBorder="1" applyAlignment="1">
      <alignment horizontal="center" vertical="center" wrapText="1"/>
    </xf>
    <xf numFmtId="0" fontId="9" fillId="3" borderId="11" xfId="2" applyFont="1" applyFill="1" applyBorder="1" applyAlignment="1">
      <alignment horizontal="center" vertical="center" wrapText="1"/>
    </xf>
    <xf numFmtId="164" fontId="9" fillId="3" borderId="24" xfId="2" applyNumberFormat="1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top" wrapText="1"/>
    </xf>
    <xf numFmtId="0" fontId="9" fillId="4" borderId="6" xfId="2" applyFont="1" applyFill="1" applyBorder="1" applyAlignment="1">
      <alignment horizontal="center" vertical="center" wrapText="1"/>
    </xf>
    <xf numFmtId="0" fontId="16" fillId="4" borderId="1" xfId="2" applyFont="1" applyFill="1" applyBorder="1" applyAlignment="1">
      <alignment horizontal="center" vertical="center" wrapText="1"/>
    </xf>
    <xf numFmtId="0" fontId="16" fillId="4" borderId="2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top" wrapText="1"/>
    </xf>
    <xf numFmtId="0" fontId="9" fillId="0" borderId="10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top" wrapText="1"/>
    </xf>
    <xf numFmtId="0" fontId="11" fillId="0" borderId="0" xfId="2" applyFont="1" applyFill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14" fillId="0" borderId="9" xfId="2" applyFont="1" applyFill="1" applyBorder="1" applyAlignment="1">
      <alignment horizontal="center" vertical="center" textRotation="90" wrapText="1"/>
    </xf>
    <xf numFmtId="0" fontId="14" fillId="0" borderId="21" xfId="2" applyFont="1" applyFill="1" applyBorder="1" applyAlignment="1">
      <alignment horizontal="center" vertical="center" textRotation="90" wrapText="1"/>
    </xf>
    <xf numFmtId="0" fontId="14" fillId="0" borderId="13" xfId="2" applyFont="1" applyFill="1" applyBorder="1" applyAlignment="1">
      <alignment horizontal="center" vertical="center" textRotation="90" wrapText="1"/>
    </xf>
    <xf numFmtId="0" fontId="9" fillId="0" borderId="10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3" borderId="10" xfId="2" applyFont="1" applyFill="1" applyBorder="1" applyAlignment="1">
      <alignment horizontal="center" vertical="center" wrapText="1"/>
    </xf>
    <xf numFmtId="0" fontId="9" fillId="3" borderId="12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right" vertical="top" wrapText="1"/>
    </xf>
    <xf numFmtId="0" fontId="3" fillId="0" borderId="0" xfId="2" applyFont="1" applyFill="1" applyBorder="1" applyAlignment="1">
      <alignment horizontal="center" vertical="top" wrapText="1"/>
    </xf>
    <xf numFmtId="0" fontId="5" fillId="0" borderId="0" xfId="2" applyFont="1" applyFill="1" applyBorder="1" applyAlignment="1">
      <alignment horizontal="left" vertical="top" wrapText="1"/>
    </xf>
    <xf numFmtId="0" fontId="5" fillId="0" borderId="0" xfId="2" applyFont="1" applyAlignment="1">
      <alignment horizontal="left" wrapText="1"/>
    </xf>
    <xf numFmtId="0" fontId="8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9" fillId="0" borderId="26" xfId="2" applyFont="1" applyFill="1" applyBorder="1" applyAlignment="1">
      <alignment horizontal="center" vertical="center"/>
    </xf>
    <xf numFmtId="0" fontId="9" fillId="0" borderId="25" xfId="2" applyFont="1" applyFill="1" applyBorder="1" applyAlignment="1">
      <alignment horizontal="center" vertical="center"/>
    </xf>
    <xf numFmtId="0" fontId="9" fillId="0" borderId="27" xfId="2" applyFont="1" applyFill="1" applyBorder="1" applyAlignment="1">
      <alignment horizontal="center" vertical="center"/>
    </xf>
    <xf numFmtId="0" fontId="9" fillId="0" borderId="28" xfId="2" applyFont="1" applyFill="1" applyBorder="1" applyAlignment="1">
      <alignment horizontal="center" vertical="center"/>
    </xf>
    <xf numFmtId="0" fontId="9" fillId="0" borderId="29" xfId="2" applyFont="1" applyFill="1" applyBorder="1" applyAlignment="1">
      <alignment horizontal="center" vertical="center"/>
    </xf>
    <xf numFmtId="0" fontId="9" fillId="0" borderId="30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8" fillId="0" borderId="0" xfId="1" applyFont="1" applyFill="1" applyBorder="1" applyAlignment="1">
      <alignment horizontal="left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left" vertical="center" wrapText="1"/>
    </xf>
    <xf numFmtId="0" fontId="10" fillId="0" borderId="21" xfId="1" applyFont="1" applyFill="1" applyBorder="1" applyAlignment="1">
      <alignment horizontal="left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30"/>
  <sheetViews>
    <sheetView tabSelected="1" view="pageLayout" topLeftCell="A22" zoomScaleNormal="70" workbookViewId="0">
      <selection activeCell="W27" sqref="W27"/>
    </sheetView>
  </sheetViews>
  <sheetFormatPr defaultColWidth="2.85546875" defaultRowHeight="15" x14ac:dyDescent="0.25"/>
  <cols>
    <col min="1" max="1" width="5.7109375" style="50" customWidth="1"/>
    <col min="2" max="2" width="39" style="50" customWidth="1"/>
    <col min="3" max="16" width="8.85546875" style="50" customWidth="1"/>
    <col min="17" max="18" width="2.85546875" style="33"/>
    <col min="19" max="256" width="2.85546875" style="50"/>
    <col min="257" max="257" width="5.7109375" style="50" customWidth="1"/>
    <col min="258" max="258" width="39" style="50" customWidth="1"/>
    <col min="259" max="272" width="8.85546875" style="50" customWidth="1"/>
    <col min="273" max="512" width="2.85546875" style="50"/>
    <col min="513" max="513" width="5.7109375" style="50" customWidth="1"/>
    <col min="514" max="514" width="39" style="50" customWidth="1"/>
    <col min="515" max="528" width="8.85546875" style="50" customWidth="1"/>
    <col min="529" max="768" width="2.85546875" style="50"/>
    <col min="769" max="769" width="5.7109375" style="50" customWidth="1"/>
    <col min="770" max="770" width="39" style="50" customWidth="1"/>
    <col min="771" max="784" width="8.85546875" style="50" customWidth="1"/>
    <col min="785" max="1024" width="2.85546875" style="50"/>
    <col min="1025" max="1025" width="5.7109375" style="50" customWidth="1"/>
    <col min="1026" max="1026" width="39" style="50" customWidth="1"/>
    <col min="1027" max="1040" width="8.85546875" style="50" customWidth="1"/>
    <col min="1041" max="1280" width="2.85546875" style="50"/>
    <col min="1281" max="1281" width="5.7109375" style="50" customWidth="1"/>
    <col min="1282" max="1282" width="39" style="50" customWidth="1"/>
    <col min="1283" max="1296" width="8.85546875" style="50" customWidth="1"/>
    <col min="1297" max="1536" width="2.85546875" style="50"/>
    <col min="1537" max="1537" width="5.7109375" style="50" customWidth="1"/>
    <col min="1538" max="1538" width="39" style="50" customWidth="1"/>
    <col min="1539" max="1552" width="8.85546875" style="50" customWidth="1"/>
    <col min="1553" max="1792" width="2.85546875" style="50"/>
    <col min="1793" max="1793" width="5.7109375" style="50" customWidth="1"/>
    <col min="1794" max="1794" width="39" style="50" customWidth="1"/>
    <col min="1795" max="1808" width="8.85546875" style="50" customWidth="1"/>
    <col min="1809" max="2048" width="2.85546875" style="50"/>
    <col min="2049" max="2049" width="5.7109375" style="50" customWidth="1"/>
    <col min="2050" max="2050" width="39" style="50" customWidth="1"/>
    <col min="2051" max="2064" width="8.85546875" style="50" customWidth="1"/>
    <col min="2065" max="2304" width="2.85546875" style="50"/>
    <col min="2305" max="2305" width="5.7109375" style="50" customWidth="1"/>
    <col min="2306" max="2306" width="39" style="50" customWidth="1"/>
    <col min="2307" max="2320" width="8.85546875" style="50" customWidth="1"/>
    <col min="2321" max="2560" width="2.85546875" style="50"/>
    <col min="2561" max="2561" width="5.7109375" style="50" customWidth="1"/>
    <col min="2562" max="2562" width="39" style="50" customWidth="1"/>
    <col min="2563" max="2576" width="8.85546875" style="50" customWidth="1"/>
    <col min="2577" max="2816" width="2.85546875" style="50"/>
    <col min="2817" max="2817" width="5.7109375" style="50" customWidth="1"/>
    <col min="2818" max="2818" width="39" style="50" customWidth="1"/>
    <col min="2819" max="2832" width="8.85546875" style="50" customWidth="1"/>
    <col min="2833" max="3072" width="2.85546875" style="50"/>
    <col min="3073" max="3073" width="5.7109375" style="50" customWidth="1"/>
    <col min="3074" max="3074" width="39" style="50" customWidth="1"/>
    <col min="3075" max="3088" width="8.85546875" style="50" customWidth="1"/>
    <col min="3089" max="3328" width="2.85546875" style="50"/>
    <col min="3329" max="3329" width="5.7109375" style="50" customWidth="1"/>
    <col min="3330" max="3330" width="39" style="50" customWidth="1"/>
    <col min="3331" max="3344" width="8.85546875" style="50" customWidth="1"/>
    <col min="3345" max="3584" width="2.85546875" style="50"/>
    <col min="3585" max="3585" width="5.7109375" style="50" customWidth="1"/>
    <col min="3586" max="3586" width="39" style="50" customWidth="1"/>
    <col min="3587" max="3600" width="8.85546875" style="50" customWidth="1"/>
    <col min="3601" max="3840" width="2.85546875" style="50"/>
    <col min="3841" max="3841" width="5.7109375" style="50" customWidth="1"/>
    <col min="3842" max="3842" width="39" style="50" customWidth="1"/>
    <col min="3843" max="3856" width="8.85546875" style="50" customWidth="1"/>
    <col min="3857" max="4096" width="2.85546875" style="50"/>
    <col min="4097" max="4097" width="5.7109375" style="50" customWidth="1"/>
    <col min="4098" max="4098" width="39" style="50" customWidth="1"/>
    <col min="4099" max="4112" width="8.85546875" style="50" customWidth="1"/>
    <col min="4113" max="4352" width="2.85546875" style="50"/>
    <col min="4353" max="4353" width="5.7109375" style="50" customWidth="1"/>
    <col min="4354" max="4354" width="39" style="50" customWidth="1"/>
    <col min="4355" max="4368" width="8.85546875" style="50" customWidth="1"/>
    <col min="4369" max="4608" width="2.85546875" style="50"/>
    <col min="4609" max="4609" width="5.7109375" style="50" customWidth="1"/>
    <col min="4610" max="4610" width="39" style="50" customWidth="1"/>
    <col min="4611" max="4624" width="8.85546875" style="50" customWidth="1"/>
    <col min="4625" max="4864" width="2.85546875" style="50"/>
    <col min="4865" max="4865" width="5.7109375" style="50" customWidth="1"/>
    <col min="4866" max="4866" width="39" style="50" customWidth="1"/>
    <col min="4867" max="4880" width="8.85546875" style="50" customWidth="1"/>
    <col min="4881" max="5120" width="2.85546875" style="50"/>
    <col min="5121" max="5121" width="5.7109375" style="50" customWidth="1"/>
    <col min="5122" max="5122" width="39" style="50" customWidth="1"/>
    <col min="5123" max="5136" width="8.85546875" style="50" customWidth="1"/>
    <col min="5137" max="5376" width="2.85546875" style="50"/>
    <col min="5377" max="5377" width="5.7109375" style="50" customWidth="1"/>
    <col min="5378" max="5378" width="39" style="50" customWidth="1"/>
    <col min="5379" max="5392" width="8.85546875" style="50" customWidth="1"/>
    <col min="5393" max="5632" width="2.85546875" style="50"/>
    <col min="5633" max="5633" width="5.7109375" style="50" customWidth="1"/>
    <col min="5634" max="5634" width="39" style="50" customWidth="1"/>
    <col min="5635" max="5648" width="8.85546875" style="50" customWidth="1"/>
    <col min="5649" max="5888" width="2.85546875" style="50"/>
    <col min="5889" max="5889" width="5.7109375" style="50" customWidth="1"/>
    <col min="5890" max="5890" width="39" style="50" customWidth="1"/>
    <col min="5891" max="5904" width="8.85546875" style="50" customWidth="1"/>
    <col min="5905" max="6144" width="2.85546875" style="50"/>
    <col min="6145" max="6145" width="5.7109375" style="50" customWidth="1"/>
    <col min="6146" max="6146" width="39" style="50" customWidth="1"/>
    <col min="6147" max="6160" width="8.85546875" style="50" customWidth="1"/>
    <col min="6161" max="6400" width="2.85546875" style="50"/>
    <col min="6401" max="6401" width="5.7109375" style="50" customWidth="1"/>
    <col min="6402" max="6402" width="39" style="50" customWidth="1"/>
    <col min="6403" max="6416" width="8.85546875" style="50" customWidth="1"/>
    <col min="6417" max="6656" width="2.85546875" style="50"/>
    <col min="6657" max="6657" width="5.7109375" style="50" customWidth="1"/>
    <col min="6658" max="6658" width="39" style="50" customWidth="1"/>
    <col min="6659" max="6672" width="8.85546875" style="50" customWidth="1"/>
    <col min="6673" max="6912" width="2.85546875" style="50"/>
    <col min="6913" max="6913" width="5.7109375" style="50" customWidth="1"/>
    <col min="6914" max="6914" width="39" style="50" customWidth="1"/>
    <col min="6915" max="6928" width="8.85546875" style="50" customWidth="1"/>
    <col min="6929" max="7168" width="2.85546875" style="50"/>
    <col min="7169" max="7169" width="5.7109375" style="50" customWidth="1"/>
    <col min="7170" max="7170" width="39" style="50" customWidth="1"/>
    <col min="7171" max="7184" width="8.85546875" style="50" customWidth="1"/>
    <col min="7185" max="7424" width="2.85546875" style="50"/>
    <col min="7425" max="7425" width="5.7109375" style="50" customWidth="1"/>
    <col min="7426" max="7426" width="39" style="50" customWidth="1"/>
    <col min="7427" max="7440" width="8.85546875" style="50" customWidth="1"/>
    <col min="7441" max="7680" width="2.85546875" style="50"/>
    <col min="7681" max="7681" width="5.7109375" style="50" customWidth="1"/>
    <col min="7682" max="7682" width="39" style="50" customWidth="1"/>
    <col min="7683" max="7696" width="8.85546875" style="50" customWidth="1"/>
    <col min="7697" max="7936" width="2.85546875" style="50"/>
    <col min="7937" max="7937" width="5.7109375" style="50" customWidth="1"/>
    <col min="7938" max="7938" width="39" style="50" customWidth="1"/>
    <col min="7939" max="7952" width="8.85546875" style="50" customWidth="1"/>
    <col min="7953" max="8192" width="2.85546875" style="50"/>
    <col min="8193" max="8193" width="5.7109375" style="50" customWidth="1"/>
    <col min="8194" max="8194" width="39" style="50" customWidth="1"/>
    <col min="8195" max="8208" width="8.85546875" style="50" customWidth="1"/>
    <col min="8209" max="8448" width="2.85546875" style="50"/>
    <col min="8449" max="8449" width="5.7109375" style="50" customWidth="1"/>
    <col min="8450" max="8450" width="39" style="50" customWidth="1"/>
    <col min="8451" max="8464" width="8.85546875" style="50" customWidth="1"/>
    <col min="8465" max="8704" width="2.85546875" style="50"/>
    <col min="8705" max="8705" width="5.7109375" style="50" customWidth="1"/>
    <col min="8706" max="8706" width="39" style="50" customWidth="1"/>
    <col min="8707" max="8720" width="8.85546875" style="50" customWidth="1"/>
    <col min="8721" max="8960" width="2.85546875" style="50"/>
    <col min="8961" max="8961" width="5.7109375" style="50" customWidth="1"/>
    <col min="8962" max="8962" width="39" style="50" customWidth="1"/>
    <col min="8963" max="8976" width="8.85546875" style="50" customWidth="1"/>
    <col min="8977" max="9216" width="2.85546875" style="50"/>
    <col min="9217" max="9217" width="5.7109375" style="50" customWidth="1"/>
    <col min="9218" max="9218" width="39" style="50" customWidth="1"/>
    <col min="9219" max="9232" width="8.85546875" style="50" customWidth="1"/>
    <col min="9233" max="9472" width="2.85546875" style="50"/>
    <col min="9473" max="9473" width="5.7109375" style="50" customWidth="1"/>
    <col min="9474" max="9474" width="39" style="50" customWidth="1"/>
    <col min="9475" max="9488" width="8.85546875" style="50" customWidth="1"/>
    <col min="9489" max="9728" width="2.85546875" style="50"/>
    <col min="9729" max="9729" width="5.7109375" style="50" customWidth="1"/>
    <col min="9730" max="9730" width="39" style="50" customWidth="1"/>
    <col min="9731" max="9744" width="8.85546875" style="50" customWidth="1"/>
    <col min="9745" max="9984" width="2.85546875" style="50"/>
    <col min="9985" max="9985" width="5.7109375" style="50" customWidth="1"/>
    <col min="9986" max="9986" width="39" style="50" customWidth="1"/>
    <col min="9987" max="10000" width="8.85546875" style="50" customWidth="1"/>
    <col min="10001" max="10240" width="2.85546875" style="50"/>
    <col min="10241" max="10241" width="5.7109375" style="50" customWidth="1"/>
    <col min="10242" max="10242" width="39" style="50" customWidth="1"/>
    <col min="10243" max="10256" width="8.85546875" style="50" customWidth="1"/>
    <col min="10257" max="10496" width="2.85546875" style="50"/>
    <col min="10497" max="10497" width="5.7109375" style="50" customWidth="1"/>
    <col min="10498" max="10498" width="39" style="50" customWidth="1"/>
    <col min="10499" max="10512" width="8.85546875" style="50" customWidth="1"/>
    <col min="10513" max="10752" width="2.85546875" style="50"/>
    <col min="10753" max="10753" width="5.7109375" style="50" customWidth="1"/>
    <col min="10754" max="10754" width="39" style="50" customWidth="1"/>
    <col min="10755" max="10768" width="8.85546875" style="50" customWidth="1"/>
    <col min="10769" max="11008" width="2.85546875" style="50"/>
    <col min="11009" max="11009" width="5.7109375" style="50" customWidth="1"/>
    <col min="11010" max="11010" width="39" style="50" customWidth="1"/>
    <col min="11011" max="11024" width="8.85546875" style="50" customWidth="1"/>
    <col min="11025" max="11264" width="2.85546875" style="50"/>
    <col min="11265" max="11265" width="5.7109375" style="50" customWidth="1"/>
    <col min="11266" max="11266" width="39" style="50" customWidth="1"/>
    <col min="11267" max="11280" width="8.85546875" style="50" customWidth="1"/>
    <col min="11281" max="11520" width="2.85546875" style="50"/>
    <col min="11521" max="11521" width="5.7109375" style="50" customWidth="1"/>
    <col min="11522" max="11522" width="39" style="50" customWidth="1"/>
    <col min="11523" max="11536" width="8.85546875" style="50" customWidth="1"/>
    <col min="11537" max="11776" width="2.85546875" style="50"/>
    <col min="11777" max="11777" width="5.7109375" style="50" customWidth="1"/>
    <col min="11778" max="11778" width="39" style="50" customWidth="1"/>
    <col min="11779" max="11792" width="8.85546875" style="50" customWidth="1"/>
    <col min="11793" max="12032" width="2.85546875" style="50"/>
    <col min="12033" max="12033" width="5.7109375" style="50" customWidth="1"/>
    <col min="12034" max="12034" width="39" style="50" customWidth="1"/>
    <col min="12035" max="12048" width="8.85546875" style="50" customWidth="1"/>
    <col min="12049" max="12288" width="2.85546875" style="50"/>
    <col min="12289" max="12289" width="5.7109375" style="50" customWidth="1"/>
    <col min="12290" max="12290" width="39" style="50" customWidth="1"/>
    <col min="12291" max="12304" width="8.85546875" style="50" customWidth="1"/>
    <col min="12305" max="12544" width="2.85546875" style="50"/>
    <col min="12545" max="12545" width="5.7109375" style="50" customWidth="1"/>
    <col min="12546" max="12546" width="39" style="50" customWidth="1"/>
    <col min="12547" max="12560" width="8.85546875" style="50" customWidth="1"/>
    <col min="12561" max="12800" width="2.85546875" style="50"/>
    <col min="12801" max="12801" width="5.7109375" style="50" customWidth="1"/>
    <col min="12802" max="12802" width="39" style="50" customWidth="1"/>
    <col min="12803" max="12816" width="8.85546875" style="50" customWidth="1"/>
    <col min="12817" max="13056" width="2.85546875" style="50"/>
    <col min="13057" max="13057" width="5.7109375" style="50" customWidth="1"/>
    <col min="13058" max="13058" width="39" style="50" customWidth="1"/>
    <col min="13059" max="13072" width="8.85546875" style="50" customWidth="1"/>
    <col min="13073" max="13312" width="2.85546875" style="50"/>
    <col min="13313" max="13313" width="5.7109375" style="50" customWidth="1"/>
    <col min="13314" max="13314" width="39" style="50" customWidth="1"/>
    <col min="13315" max="13328" width="8.85546875" style="50" customWidth="1"/>
    <col min="13329" max="13568" width="2.85546875" style="50"/>
    <col min="13569" max="13569" width="5.7109375" style="50" customWidth="1"/>
    <col min="13570" max="13570" width="39" style="50" customWidth="1"/>
    <col min="13571" max="13584" width="8.85546875" style="50" customWidth="1"/>
    <col min="13585" max="13824" width="2.85546875" style="50"/>
    <col min="13825" max="13825" width="5.7109375" style="50" customWidth="1"/>
    <col min="13826" max="13826" width="39" style="50" customWidth="1"/>
    <col min="13827" max="13840" width="8.85546875" style="50" customWidth="1"/>
    <col min="13841" max="14080" width="2.85546875" style="50"/>
    <col min="14081" max="14081" width="5.7109375" style="50" customWidth="1"/>
    <col min="14082" max="14082" width="39" style="50" customWidth="1"/>
    <col min="14083" max="14096" width="8.85546875" style="50" customWidth="1"/>
    <col min="14097" max="14336" width="2.85546875" style="50"/>
    <col min="14337" max="14337" width="5.7109375" style="50" customWidth="1"/>
    <col min="14338" max="14338" width="39" style="50" customWidth="1"/>
    <col min="14339" max="14352" width="8.85546875" style="50" customWidth="1"/>
    <col min="14353" max="14592" width="2.85546875" style="50"/>
    <col min="14593" max="14593" width="5.7109375" style="50" customWidth="1"/>
    <col min="14594" max="14594" width="39" style="50" customWidth="1"/>
    <col min="14595" max="14608" width="8.85546875" style="50" customWidth="1"/>
    <col min="14609" max="14848" width="2.85546875" style="50"/>
    <col min="14849" max="14849" width="5.7109375" style="50" customWidth="1"/>
    <col min="14850" max="14850" width="39" style="50" customWidth="1"/>
    <col min="14851" max="14864" width="8.85546875" style="50" customWidth="1"/>
    <col min="14865" max="15104" width="2.85546875" style="50"/>
    <col min="15105" max="15105" width="5.7109375" style="50" customWidth="1"/>
    <col min="15106" max="15106" width="39" style="50" customWidth="1"/>
    <col min="15107" max="15120" width="8.85546875" style="50" customWidth="1"/>
    <col min="15121" max="15360" width="2.85546875" style="50"/>
    <col min="15361" max="15361" width="5.7109375" style="50" customWidth="1"/>
    <col min="15362" max="15362" width="39" style="50" customWidth="1"/>
    <col min="15363" max="15376" width="8.85546875" style="50" customWidth="1"/>
    <col min="15377" max="15616" width="2.85546875" style="50"/>
    <col min="15617" max="15617" width="5.7109375" style="50" customWidth="1"/>
    <col min="15618" max="15618" width="39" style="50" customWidth="1"/>
    <col min="15619" max="15632" width="8.85546875" style="50" customWidth="1"/>
    <col min="15633" max="15872" width="2.85546875" style="50"/>
    <col min="15873" max="15873" width="5.7109375" style="50" customWidth="1"/>
    <col min="15874" max="15874" width="39" style="50" customWidth="1"/>
    <col min="15875" max="15888" width="8.85546875" style="50" customWidth="1"/>
    <col min="15889" max="16128" width="2.85546875" style="50"/>
    <col min="16129" max="16129" width="5.7109375" style="50" customWidth="1"/>
    <col min="16130" max="16130" width="39" style="50" customWidth="1"/>
    <col min="16131" max="16144" width="8.85546875" style="50" customWidth="1"/>
    <col min="16145" max="16384" width="2.85546875" style="50"/>
  </cols>
  <sheetData>
    <row r="1" spans="1:16" s="33" customFormat="1" ht="15" customHeight="1" x14ac:dyDescent="0.25">
      <c r="K1" s="88" t="s">
        <v>45</v>
      </c>
      <c r="L1" s="88"/>
      <c r="M1" s="88"/>
      <c r="N1" s="88"/>
      <c r="O1" s="88"/>
      <c r="P1" s="88"/>
    </row>
    <row r="2" spans="1:16" s="33" customFormat="1" ht="15" customHeight="1" x14ac:dyDescent="0.25">
      <c r="K2" s="88"/>
      <c r="L2" s="88"/>
      <c r="M2" s="88"/>
      <c r="N2" s="88"/>
      <c r="O2" s="88"/>
      <c r="P2" s="88"/>
    </row>
    <row r="3" spans="1:16" s="33" customFormat="1" ht="15" customHeight="1" x14ac:dyDescent="0.25">
      <c r="K3" s="88"/>
      <c r="L3" s="88"/>
      <c r="M3" s="88"/>
      <c r="N3" s="88"/>
      <c r="O3" s="88"/>
      <c r="P3" s="88"/>
    </row>
    <row r="4" spans="1:16" s="33" customFormat="1" ht="15" customHeight="1" x14ac:dyDescent="0.25">
      <c r="K4" s="88"/>
      <c r="L4" s="88"/>
      <c r="M4" s="88"/>
      <c r="N4" s="88"/>
      <c r="O4" s="88"/>
      <c r="P4" s="88"/>
    </row>
    <row r="5" spans="1:16" s="33" customFormat="1" x14ac:dyDescent="0.25">
      <c r="K5" s="88"/>
      <c r="L5" s="88"/>
      <c r="M5" s="88"/>
      <c r="N5" s="88"/>
      <c r="O5" s="88"/>
      <c r="P5" s="88"/>
    </row>
    <row r="6" spans="1:16" s="33" customFormat="1" x14ac:dyDescent="0.25"/>
    <row r="7" spans="1:16" s="33" customFormat="1" ht="15.75" x14ac:dyDescent="0.25">
      <c r="A7" s="89" t="s">
        <v>64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1:16" s="33" customFormat="1" ht="15.75" x14ac:dyDescent="0.25">
      <c r="A8" s="89" t="s">
        <v>65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s="33" customFormat="1" x14ac:dyDescent="0.25">
      <c r="A9" s="91" t="s">
        <v>57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</row>
    <row r="10" spans="1:16" s="33" customFormat="1" x14ac:dyDescent="0.25">
      <c r="A10" s="91" t="s">
        <v>58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</row>
    <row r="11" spans="1:16" s="33" customFormat="1" ht="15.75" thickBot="1" x14ac:dyDescent="0.3"/>
    <row r="12" spans="1:16" ht="40.5" customHeight="1" thickBot="1" x14ac:dyDescent="0.3">
      <c r="A12" s="78" t="s">
        <v>46</v>
      </c>
      <c r="B12" s="92" t="s">
        <v>47</v>
      </c>
      <c r="C12" s="94" t="s">
        <v>48</v>
      </c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6"/>
      <c r="O12" s="97" t="s">
        <v>6</v>
      </c>
      <c r="P12" s="99" t="s">
        <v>7</v>
      </c>
    </row>
    <row r="13" spans="1:16" ht="29.25" customHeight="1" thickBot="1" x14ac:dyDescent="0.3">
      <c r="A13" s="80"/>
      <c r="B13" s="93"/>
      <c r="C13" s="73" t="s">
        <v>1</v>
      </c>
      <c r="D13" s="35" t="s">
        <v>21</v>
      </c>
      <c r="E13" s="36" t="s">
        <v>22</v>
      </c>
      <c r="F13" s="35" t="s">
        <v>23</v>
      </c>
      <c r="G13" s="36" t="s">
        <v>24</v>
      </c>
      <c r="H13" s="35" t="s">
        <v>25</v>
      </c>
      <c r="I13" s="36" t="s">
        <v>26</v>
      </c>
      <c r="J13" s="35" t="s">
        <v>27</v>
      </c>
      <c r="K13" s="35" t="s">
        <v>28</v>
      </c>
      <c r="L13" s="36" t="s">
        <v>8</v>
      </c>
      <c r="M13" s="35" t="s">
        <v>9</v>
      </c>
      <c r="N13" s="74" t="s">
        <v>10</v>
      </c>
      <c r="O13" s="98"/>
      <c r="P13" s="100"/>
    </row>
    <row r="14" spans="1:16" ht="69.75" customHeight="1" thickBot="1" x14ac:dyDescent="0.3">
      <c r="A14" s="38" t="s">
        <v>49</v>
      </c>
      <c r="B14" s="39" t="s">
        <v>11</v>
      </c>
      <c r="C14" s="40">
        <v>2</v>
      </c>
      <c r="D14" s="41">
        <v>2</v>
      </c>
      <c r="E14" s="41"/>
      <c r="F14" s="41">
        <v>2</v>
      </c>
      <c r="G14" s="41"/>
      <c r="H14" s="41">
        <v>2</v>
      </c>
      <c r="I14" s="41"/>
      <c r="J14" s="67"/>
      <c r="K14" s="41">
        <v>2</v>
      </c>
      <c r="L14" s="41">
        <v>2</v>
      </c>
      <c r="M14" s="41">
        <v>2</v>
      </c>
      <c r="N14" s="42">
        <v>2</v>
      </c>
      <c r="O14" s="55">
        <f t="shared" ref="O14:O26" si="0">SUM(C14:N14)</f>
        <v>16</v>
      </c>
      <c r="P14" s="56">
        <f t="shared" ref="P14:P25" si="1">O14/$O$27</f>
        <v>2.0512820512820513E-2</v>
      </c>
    </row>
    <row r="15" spans="1:16" ht="28.35" customHeight="1" thickBot="1" x14ac:dyDescent="0.3">
      <c r="A15" s="78" t="s">
        <v>2</v>
      </c>
      <c r="B15" s="35" t="s">
        <v>50</v>
      </c>
      <c r="C15" s="43"/>
      <c r="D15" s="44">
        <v>1</v>
      </c>
      <c r="E15" s="44"/>
      <c r="F15" s="44">
        <v>1</v>
      </c>
      <c r="G15" s="44"/>
      <c r="H15" s="44"/>
      <c r="I15" s="44"/>
      <c r="J15" s="68"/>
      <c r="K15" s="44"/>
      <c r="L15" s="44">
        <v>2</v>
      </c>
      <c r="M15" s="44"/>
      <c r="N15" s="45"/>
      <c r="O15" s="57">
        <f t="shared" si="0"/>
        <v>4</v>
      </c>
      <c r="P15" s="58">
        <f t="shared" si="1"/>
        <v>5.1282051282051282E-3</v>
      </c>
    </row>
    <row r="16" spans="1:16" ht="28.35" customHeight="1" thickBot="1" x14ac:dyDescent="0.3">
      <c r="A16" s="79"/>
      <c r="B16" s="35" t="s">
        <v>51</v>
      </c>
      <c r="C16" s="43">
        <v>10</v>
      </c>
      <c r="D16" s="44">
        <v>10</v>
      </c>
      <c r="E16" s="44">
        <v>12</v>
      </c>
      <c r="F16" s="44">
        <v>12</v>
      </c>
      <c r="G16" s="44">
        <v>10</v>
      </c>
      <c r="H16" s="44">
        <v>10</v>
      </c>
      <c r="I16" s="44">
        <v>10</v>
      </c>
      <c r="J16" s="68"/>
      <c r="K16" s="44">
        <v>14</v>
      </c>
      <c r="L16" s="44">
        <v>15</v>
      </c>
      <c r="M16" s="44">
        <v>10</v>
      </c>
      <c r="N16" s="45">
        <v>10</v>
      </c>
      <c r="O16" s="59">
        <f t="shared" si="0"/>
        <v>123</v>
      </c>
      <c r="P16" s="58">
        <f t="shared" si="1"/>
        <v>0.15769230769230769</v>
      </c>
    </row>
    <row r="17" spans="1:28" ht="28.35" customHeight="1" thickBot="1" x14ac:dyDescent="0.3">
      <c r="A17" s="79"/>
      <c r="B17" s="35" t="s">
        <v>3</v>
      </c>
      <c r="C17" s="43">
        <v>15</v>
      </c>
      <c r="D17" s="44">
        <v>18</v>
      </c>
      <c r="E17" s="44">
        <v>18</v>
      </c>
      <c r="F17" s="44">
        <v>20</v>
      </c>
      <c r="G17" s="44">
        <v>18</v>
      </c>
      <c r="H17" s="44">
        <v>20</v>
      </c>
      <c r="I17" s="44">
        <v>8</v>
      </c>
      <c r="J17" s="68"/>
      <c r="K17" s="44">
        <v>20</v>
      </c>
      <c r="L17" s="44">
        <v>16</v>
      </c>
      <c r="M17" s="44">
        <v>18</v>
      </c>
      <c r="N17" s="45">
        <v>18</v>
      </c>
      <c r="O17" s="57">
        <f t="shared" si="0"/>
        <v>189</v>
      </c>
      <c r="P17" s="58">
        <f t="shared" si="1"/>
        <v>0.24230769230769231</v>
      </c>
    </row>
    <row r="18" spans="1:28" ht="28.35" customHeight="1" thickBot="1" x14ac:dyDescent="0.3">
      <c r="A18" s="79"/>
      <c r="B18" s="35" t="s">
        <v>12</v>
      </c>
      <c r="C18" s="43">
        <v>12</v>
      </c>
      <c r="D18" s="44">
        <v>15</v>
      </c>
      <c r="E18" s="44">
        <v>15</v>
      </c>
      <c r="F18" s="44">
        <v>12</v>
      </c>
      <c r="G18" s="44">
        <v>13</v>
      </c>
      <c r="H18" s="44">
        <v>12</v>
      </c>
      <c r="I18" s="44">
        <v>6</v>
      </c>
      <c r="J18" s="68"/>
      <c r="K18" s="44">
        <v>15</v>
      </c>
      <c r="L18" s="44">
        <v>15</v>
      </c>
      <c r="M18" s="44">
        <v>12</v>
      </c>
      <c r="N18" s="45">
        <v>14</v>
      </c>
      <c r="O18" s="59">
        <f t="shared" si="0"/>
        <v>141</v>
      </c>
      <c r="P18" s="58">
        <f t="shared" si="1"/>
        <v>0.18076923076923077</v>
      </c>
    </row>
    <row r="19" spans="1:28" ht="28.35" customHeight="1" thickBot="1" x14ac:dyDescent="0.3">
      <c r="A19" s="79"/>
      <c r="B19" s="35" t="s">
        <v>52</v>
      </c>
      <c r="C19" s="43">
        <v>2</v>
      </c>
      <c r="D19" s="44">
        <v>6</v>
      </c>
      <c r="E19" s="44">
        <v>5</v>
      </c>
      <c r="F19" s="44">
        <v>7</v>
      </c>
      <c r="G19" s="44">
        <v>5</v>
      </c>
      <c r="H19" s="44">
        <v>5</v>
      </c>
      <c r="I19" s="44">
        <v>5</v>
      </c>
      <c r="J19" s="68"/>
      <c r="K19" s="44">
        <v>7</v>
      </c>
      <c r="L19" s="44">
        <v>7</v>
      </c>
      <c r="M19" s="44">
        <v>5</v>
      </c>
      <c r="N19" s="45">
        <v>10</v>
      </c>
      <c r="O19" s="57">
        <f t="shared" si="0"/>
        <v>64</v>
      </c>
      <c r="P19" s="58">
        <f t="shared" si="1"/>
        <v>8.2051282051282051E-2</v>
      </c>
    </row>
    <row r="20" spans="1:28" ht="28.35" customHeight="1" thickBot="1" x14ac:dyDescent="0.3">
      <c r="A20" s="79"/>
      <c r="B20" s="35" t="s">
        <v>13</v>
      </c>
      <c r="C20" s="43">
        <v>8</v>
      </c>
      <c r="D20" s="44">
        <v>7</v>
      </c>
      <c r="E20" s="44">
        <v>11</v>
      </c>
      <c r="F20" s="44">
        <v>8</v>
      </c>
      <c r="G20" s="44">
        <v>12</v>
      </c>
      <c r="H20" s="44">
        <v>8</v>
      </c>
      <c r="I20" s="44">
        <v>10</v>
      </c>
      <c r="J20" s="68"/>
      <c r="K20" s="44">
        <v>8</v>
      </c>
      <c r="L20" s="44">
        <v>10</v>
      </c>
      <c r="M20" s="44">
        <v>10</v>
      </c>
      <c r="N20" s="45">
        <v>10</v>
      </c>
      <c r="O20" s="59">
        <f t="shared" si="0"/>
        <v>102</v>
      </c>
      <c r="P20" s="58">
        <f t="shared" si="1"/>
        <v>0.13076923076923078</v>
      </c>
    </row>
    <row r="21" spans="1:28" ht="28.35" customHeight="1" thickBot="1" x14ac:dyDescent="0.3">
      <c r="A21" s="79"/>
      <c r="B21" s="35" t="s">
        <v>53</v>
      </c>
      <c r="C21" s="43"/>
      <c r="D21" s="44"/>
      <c r="E21" s="44"/>
      <c r="F21" s="44"/>
      <c r="G21" s="44"/>
      <c r="H21" s="44"/>
      <c r="I21" s="44"/>
      <c r="J21" s="68"/>
      <c r="K21" s="44"/>
      <c r="L21" s="44"/>
      <c r="M21" s="44"/>
      <c r="N21" s="45">
        <v>3</v>
      </c>
      <c r="O21" s="57">
        <f t="shared" si="0"/>
        <v>3</v>
      </c>
      <c r="P21" s="58">
        <f t="shared" si="1"/>
        <v>3.8461538461538464E-3</v>
      </c>
      <c r="AB21" s="50" t="s">
        <v>41</v>
      </c>
    </row>
    <row r="22" spans="1:28" ht="28.35" customHeight="1" thickBot="1" x14ac:dyDescent="0.3">
      <c r="A22" s="79"/>
      <c r="B22" s="35" t="s">
        <v>54</v>
      </c>
      <c r="C22" s="43">
        <v>2</v>
      </c>
      <c r="D22" s="44">
        <v>2</v>
      </c>
      <c r="E22" s="44">
        <v>2</v>
      </c>
      <c r="F22" s="44">
        <v>2</v>
      </c>
      <c r="G22" s="44">
        <v>2</v>
      </c>
      <c r="H22" s="44"/>
      <c r="I22" s="44"/>
      <c r="J22" s="68"/>
      <c r="K22" s="44"/>
      <c r="L22" s="44"/>
      <c r="M22" s="44"/>
      <c r="N22" s="45"/>
      <c r="O22" s="59">
        <f t="shared" si="0"/>
        <v>10</v>
      </c>
      <c r="P22" s="58">
        <f t="shared" si="1"/>
        <v>1.282051282051282E-2</v>
      </c>
    </row>
    <row r="23" spans="1:28" ht="28.35" customHeight="1" thickBot="1" x14ac:dyDescent="0.3">
      <c r="A23" s="79"/>
      <c r="B23" s="35" t="s">
        <v>55</v>
      </c>
      <c r="C23" s="46">
        <v>15</v>
      </c>
      <c r="D23" s="44"/>
      <c r="E23" s="44"/>
      <c r="F23" s="44"/>
      <c r="G23" s="44">
        <v>6</v>
      </c>
      <c r="H23" s="44">
        <v>3</v>
      </c>
      <c r="I23" s="44"/>
      <c r="J23" s="68"/>
      <c r="K23" s="44"/>
      <c r="L23" s="44"/>
      <c r="M23" s="44">
        <v>3</v>
      </c>
      <c r="N23" s="45"/>
      <c r="O23" s="57">
        <f t="shared" si="0"/>
        <v>27</v>
      </c>
      <c r="P23" s="58">
        <f t="shared" si="1"/>
        <v>3.4615384615384617E-2</v>
      </c>
    </row>
    <row r="24" spans="1:28" ht="28.35" customHeight="1" thickBot="1" x14ac:dyDescent="0.3">
      <c r="A24" s="79"/>
      <c r="B24" s="35" t="s">
        <v>60</v>
      </c>
      <c r="C24" s="46"/>
      <c r="D24" s="44">
        <v>2</v>
      </c>
      <c r="E24" s="44"/>
      <c r="F24" s="44">
        <v>2</v>
      </c>
      <c r="G24" s="44"/>
      <c r="H24" s="44"/>
      <c r="I24" s="44">
        <v>3</v>
      </c>
      <c r="J24" s="68"/>
      <c r="K24" s="44"/>
      <c r="L24" s="44">
        <v>2</v>
      </c>
      <c r="M24" s="44"/>
      <c r="N24" s="45">
        <v>2</v>
      </c>
      <c r="O24" s="59">
        <f t="shared" si="0"/>
        <v>11</v>
      </c>
      <c r="P24" s="58">
        <f t="shared" si="1"/>
        <v>1.4102564102564103E-2</v>
      </c>
    </row>
    <row r="25" spans="1:28" ht="28.35" customHeight="1" thickBot="1" x14ac:dyDescent="0.3">
      <c r="A25" s="80"/>
      <c r="B25" s="35" t="s">
        <v>14</v>
      </c>
      <c r="C25" s="46"/>
      <c r="D25" s="44"/>
      <c r="E25" s="44"/>
      <c r="F25" s="44"/>
      <c r="G25" s="44"/>
      <c r="H25" s="44"/>
      <c r="I25" s="68">
        <v>27</v>
      </c>
      <c r="J25" s="68">
        <v>63</v>
      </c>
      <c r="K25" s="44"/>
      <c r="L25" s="44"/>
      <c r="M25" s="44"/>
      <c r="N25" s="45"/>
      <c r="O25" s="57">
        <f t="shared" si="0"/>
        <v>90</v>
      </c>
      <c r="P25" s="58">
        <f t="shared" si="1"/>
        <v>0.11538461538461539</v>
      </c>
    </row>
    <row r="26" spans="1:28" ht="28.35" customHeight="1" thickBot="1" x14ac:dyDescent="0.3">
      <c r="A26" s="81" t="s">
        <v>4</v>
      </c>
      <c r="B26" s="82"/>
      <c r="C26" s="47"/>
      <c r="D26" s="48"/>
      <c r="E26" s="48"/>
      <c r="F26" s="48"/>
      <c r="G26" s="48"/>
      <c r="H26" s="48"/>
      <c r="I26" s="48"/>
      <c r="J26" s="69"/>
      <c r="K26" s="48"/>
      <c r="L26" s="48"/>
      <c r="M26" s="48"/>
      <c r="N26" s="49"/>
      <c r="O26" s="60">
        <f t="shared" si="0"/>
        <v>0</v>
      </c>
      <c r="P26" s="58">
        <f>O26/$O$27</f>
        <v>0</v>
      </c>
    </row>
    <row r="27" spans="1:28" ht="31.5" customHeight="1" thickBot="1" x14ac:dyDescent="0.3">
      <c r="A27" s="83" t="s">
        <v>5</v>
      </c>
      <c r="B27" s="84"/>
      <c r="C27" s="61">
        <f>SUM(C14:C26)</f>
        <v>66</v>
      </c>
      <c r="D27" s="61">
        <f t="shared" ref="D27:N27" si="2">SUM(D14:D26)</f>
        <v>63</v>
      </c>
      <c r="E27" s="61">
        <f t="shared" si="2"/>
        <v>63</v>
      </c>
      <c r="F27" s="61">
        <f t="shared" si="2"/>
        <v>66</v>
      </c>
      <c r="G27" s="61">
        <f t="shared" si="2"/>
        <v>66</v>
      </c>
      <c r="H27" s="61">
        <f t="shared" si="2"/>
        <v>60</v>
      </c>
      <c r="I27" s="61">
        <f t="shared" si="2"/>
        <v>69</v>
      </c>
      <c r="J27" s="61">
        <f t="shared" si="2"/>
        <v>63</v>
      </c>
      <c r="K27" s="61">
        <f t="shared" si="2"/>
        <v>66</v>
      </c>
      <c r="L27" s="61">
        <f t="shared" si="2"/>
        <v>69</v>
      </c>
      <c r="M27" s="61">
        <f t="shared" si="2"/>
        <v>60</v>
      </c>
      <c r="N27" s="61">
        <f t="shared" si="2"/>
        <v>69</v>
      </c>
      <c r="O27" s="62">
        <f>SUM(O14:O26)</f>
        <v>780</v>
      </c>
      <c r="P27" s="63">
        <f>SUM(P14:P26)</f>
        <v>0.99999999999999989</v>
      </c>
    </row>
    <row r="28" spans="1:28" ht="15.75" x14ac:dyDescent="0.25"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75"/>
      <c r="P28" s="54"/>
    </row>
    <row r="29" spans="1:28" ht="18.75" customHeight="1" x14ac:dyDescent="0.25">
      <c r="B29" s="85" t="s">
        <v>36</v>
      </c>
      <c r="C29" s="85"/>
      <c r="D29" s="85"/>
      <c r="E29" s="85"/>
      <c r="F29" s="86" t="s">
        <v>37</v>
      </c>
      <c r="G29" s="86"/>
      <c r="H29" s="86"/>
      <c r="I29" s="87" t="s">
        <v>42</v>
      </c>
      <c r="J29" s="87"/>
      <c r="K29" s="87"/>
      <c r="L29" s="87"/>
      <c r="M29" s="87"/>
      <c r="N29" s="75"/>
      <c r="O29" s="75"/>
      <c r="P29" s="54"/>
    </row>
    <row r="30" spans="1:28" x14ac:dyDescent="0.25">
      <c r="F30" s="76" t="s">
        <v>43</v>
      </c>
      <c r="G30" s="77"/>
      <c r="H30" s="77"/>
      <c r="I30" s="76" t="s">
        <v>44</v>
      </c>
      <c r="J30" s="76"/>
      <c r="K30" s="76"/>
      <c r="L30" s="76"/>
      <c r="M30" s="76"/>
    </row>
  </sheetData>
  <mergeCells count="18">
    <mergeCell ref="F30:H30"/>
    <mergeCell ref="I30:M30"/>
    <mergeCell ref="A15:A25"/>
    <mergeCell ref="A26:B26"/>
    <mergeCell ref="A27:B27"/>
    <mergeCell ref="B29:E29"/>
    <mergeCell ref="F29:H29"/>
    <mergeCell ref="I29:M29"/>
    <mergeCell ref="K1:P5"/>
    <mergeCell ref="A7:P7"/>
    <mergeCell ref="A8:P8"/>
    <mergeCell ref="A9:P9"/>
    <mergeCell ref="A10:P10"/>
    <mergeCell ref="A12:A13"/>
    <mergeCell ref="B12:B13"/>
    <mergeCell ref="C12:N12"/>
    <mergeCell ref="O12:O13"/>
    <mergeCell ref="P12:P13"/>
  </mergeCells>
  <pageMargins left="0.40196078431372551" right="0.27559055118110237" top="0.22500000000000001" bottom="0.18333333333333332" header="0.31496062992125984" footer="0.31496062992125984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30"/>
  <sheetViews>
    <sheetView view="pageLayout" topLeftCell="A10" zoomScaleNormal="70" workbookViewId="0">
      <selection activeCell="AA19" sqref="AA19"/>
    </sheetView>
  </sheetViews>
  <sheetFormatPr defaultColWidth="2.85546875" defaultRowHeight="15" x14ac:dyDescent="0.25"/>
  <cols>
    <col min="1" max="1" width="5.7109375" style="50" customWidth="1"/>
    <col min="2" max="2" width="39" style="50" customWidth="1"/>
    <col min="3" max="16" width="8.85546875" style="50" customWidth="1"/>
    <col min="17" max="18" width="2.85546875" style="33"/>
    <col min="19" max="256" width="2.85546875" style="50"/>
    <col min="257" max="257" width="5.7109375" style="50" customWidth="1"/>
    <col min="258" max="258" width="39" style="50" customWidth="1"/>
    <col min="259" max="272" width="8.85546875" style="50" customWidth="1"/>
    <col min="273" max="512" width="2.85546875" style="50"/>
    <col min="513" max="513" width="5.7109375" style="50" customWidth="1"/>
    <col min="514" max="514" width="39" style="50" customWidth="1"/>
    <col min="515" max="528" width="8.85546875" style="50" customWidth="1"/>
    <col min="529" max="768" width="2.85546875" style="50"/>
    <col min="769" max="769" width="5.7109375" style="50" customWidth="1"/>
    <col min="770" max="770" width="39" style="50" customWidth="1"/>
    <col min="771" max="784" width="8.85546875" style="50" customWidth="1"/>
    <col min="785" max="1024" width="2.85546875" style="50"/>
    <col min="1025" max="1025" width="5.7109375" style="50" customWidth="1"/>
    <col min="1026" max="1026" width="39" style="50" customWidth="1"/>
    <col min="1027" max="1040" width="8.85546875" style="50" customWidth="1"/>
    <col min="1041" max="1280" width="2.85546875" style="50"/>
    <col min="1281" max="1281" width="5.7109375" style="50" customWidth="1"/>
    <col min="1282" max="1282" width="39" style="50" customWidth="1"/>
    <col min="1283" max="1296" width="8.85546875" style="50" customWidth="1"/>
    <col min="1297" max="1536" width="2.85546875" style="50"/>
    <col min="1537" max="1537" width="5.7109375" style="50" customWidth="1"/>
    <col min="1538" max="1538" width="39" style="50" customWidth="1"/>
    <col min="1539" max="1552" width="8.85546875" style="50" customWidth="1"/>
    <col min="1553" max="1792" width="2.85546875" style="50"/>
    <col min="1793" max="1793" width="5.7109375" style="50" customWidth="1"/>
    <col min="1794" max="1794" width="39" style="50" customWidth="1"/>
    <col min="1795" max="1808" width="8.85546875" style="50" customWidth="1"/>
    <col min="1809" max="2048" width="2.85546875" style="50"/>
    <col min="2049" max="2049" width="5.7109375" style="50" customWidth="1"/>
    <col min="2050" max="2050" width="39" style="50" customWidth="1"/>
    <col min="2051" max="2064" width="8.85546875" style="50" customWidth="1"/>
    <col min="2065" max="2304" width="2.85546875" style="50"/>
    <col min="2305" max="2305" width="5.7109375" style="50" customWidth="1"/>
    <col min="2306" max="2306" width="39" style="50" customWidth="1"/>
    <col min="2307" max="2320" width="8.85546875" style="50" customWidth="1"/>
    <col min="2321" max="2560" width="2.85546875" style="50"/>
    <col min="2561" max="2561" width="5.7109375" style="50" customWidth="1"/>
    <col min="2562" max="2562" width="39" style="50" customWidth="1"/>
    <col min="2563" max="2576" width="8.85546875" style="50" customWidth="1"/>
    <col min="2577" max="2816" width="2.85546875" style="50"/>
    <col min="2817" max="2817" width="5.7109375" style="50" customWidth="1"/>
    <col min="2818" max="2818" width="39" style="50" customWidth="1"/>
    <col min="2819" max="2832" width="8.85546875" style="50" customWidth="1"/>
    <col min="2833" max="3072" width="2.85546875" style="50"/>
    <col min="3073" max="3073" width="5.7109375" style="50" customWidth="1"/>
    <col min="3074" max="3074" width="39" style="50" customWidth="1"/>
    <col min="3075" max="3088" width="8.85546875" style="50" customWidth="1"/>
    <col min="3089" max="3328" width="2.85546875" style="50"/>
    <col min="3329" max="3329" width="5.7109375" style="50" customWidth="1"/>
    <col min="3330" max="3330" width="39" style="50" customWidth="1"/>
    <col min="3331" max="3344" width="8.85546875" style="50" customWidth="1"/>
    <col min="3345" max="3584" width="2.85546875" style="50"/>
    <col min="3585" max="3585" width="5.7109375" style="50" customWidth="1"/>
    <col min="3586" max="3586" width="39" style="50" customWidth="1"/>
    <col min="3587" max="3600" width="8.85546875" style="50" customWidth="1"/>
    <col min="3601" max="3840" width="2.85546875" style="50"/>
    <col min="3841" max="3841" width="5.7109375" style="50" customWidth="1"/>
    <col min="3842" max="3842" width="39" style="50" customWidth="1"/>
    <col min="3843" max="3856" width="8.85546875" style="50" customWidth="1"/>
    <col min="3857" max="4096" width="2.85546875" style="50"/>
    <col min="4097" max="4097" width="5.7109375" style="50" customWidth="1"/>
    <col min="4098" max="4098" width="39" style="50" customWidth="1"/>
    <col min="4099" max="4112" width="8.85546875" style="50" customWidth="1"/>
    <col min="4113" max="4352" width="2.85546875" style="50"/>
    <col min="4353" max="4353" width="5.7109375" style="50" customWidth="1"/>
    <col min="4354" max="4354" width="39" style="50" customWidth="1"/>
    <col min="4355" max="4368" width="8.85546875" style="50" customWidth="1"/>
    <col min="4369" max="4608" width="2.85546875" style="50"/>
    <col min="4609" max="4609" width="5.7109375" style="50" customWidth="1"/>
    <col min="4610" max="4610" width="39" style="50" customWidth="1"/>
    <col min="4611" max="4624" width="8.85546875" style="50" customWidth="1"/>
    <col min="4625" max="4864" width="2.85546875" style="50"/>
    <col min="4865" max="4865" width="5.7109375" style="50" customWidth="1"/>
    <col min="4866" max="4866" width="39" style="50" customWidth="1"/>
    <col min="4867" max="4880" width="8.85546875" style="50" customWidth="1"/>
    <col min="4881" max="5120" width="2.85546875" style="50"/>
    <col min="5121" max="5121" width="5.7109375" style="50" customWidth="1"/>
    <col min="5122" max="5122" width="39" style="50" customWidth="1"/>
    <col min="5123" max="5136" width="8.85546875" style="50" customWidth="1"/>
    <col min="5137" max="5376" width="2.85546875" style="50"/>
    <col min="5377" max="5377" width="5.7109375" style="50" customWidth="1"/>
    <col min="5378" max="5378" width="39" style="50" customWidth="1"/>
    <col min="5379" max="5392" width="8.85546875" style="50" customWidth="1"/>
    <col min="5393" max="5632" width="2.85546875" style="50"/>
    <col min="5633" max="5633" width="5.7109375" style="50" customWidth="1"/>
    <col min="5634" max="5634" width="39" style="50" customWidth="1"/>
    <col min="5635" max="5648" width="8.85546875" style="50" customWidth="1"/>
    <col min="5649" max="5888" width="2.85546875" style="50"/>
    <col min="5889" max="5889" width="5.7109375" style="50" customWidth="1"/>
    <col min="5890" max="5890" width="39" style="50" customWidth="1"/>
    <col min="5891" max="5904" width="8.85546875" style="50" customWidth="1"/>
    <col min="5905" max="6144" width="2.85546875" style="50"/>
    <col min="6145" max="6145" width="5.7109375" style="50" customWidth="1"/>
    <col min="6146" max="6146" width="39" style="50" customWidth="1"/>
    <col min="6147" max="6160" width="8.85546875" style="50" customWidth="1"/>
    <col min="6161" max="6400" width="2.85546875" style="50"/>
    <col min="6401" max="6401" width="5.7109375" style="50" customWidth="1"/>
    <col min="6402" max="6402" width="39" style="50" customWidth="1"/>
    <col min="6403" max="6416" width="8.85546875" style="50" customWidth="1"/>
    <col min="6417" max="6656" width="2.85546875" style="50"/>
    <col min="6657" max="6657" width="5.7109375" style="50" customWidth="1"/>
    <col min="6658" max="6658" width="39" style="50" customWidth="1"/>
    <col min="6659" max="6672" width="8.85546875" style="50" customWidth="1"/>
    <col min="6673" max="6912" width="2.85546875" style="50"/>
    <col min="6913" max="6913" width="5.7109375" style="50" customWidth="1"/>
    <col min="6914" max="6914" width="39" style="50" customWidth="1"/>
    <col min="6915" max="6928" width="8.85546875" style="50" customWidth="1"/>
    <col min="6929" max="7168" width="2.85546875" style="50"/>
    <col min="7169" max="7169" width="5.7109375" style="50" customWidth="1"/>
    <col min="7170" max="7170" width="39" style="50" customWidth="1"/>
    <col min="7171" max="7184" width="8.85546875" style="50" customWidth="1"/>
    <col min="7185" max="7424" width="2.85546875" style="50"/>
    <col min="7425" max="7425" width="5.7109375" style="50" customWidth="1"/>
    <col min="7426" max="7426" width="39" style="50" customWidth="1"/>
    <col min="7427" max="7440" width="8.85546875" style="50" customWidth="1"/>
    <col min="7441" max="7680" width="2.85546875" style="50"/>
    <col min="7681" max="7681" width="5.7109375" style="50" customWidth="1"/>
    <col min="7682" max="7682" width="39" style="50" customWidth="1"/>
    <col min="7683" max="7696" width="8.85546875" style="50" customWidth="1"/>
    <col min="7697" max="7936" width="2.85546875" style="50"/>
    <col min="7937" max="7937" width="5.7109375" style="50" customWidth="1"/>
    <col min="7938" max="7938" width="39" style="50" customWidth="1"/>
    <col min="7939" max="7952" width="8.85546875" style="50" customWidth="1"/>
    <col min="7953" max="8192" width="2.85546875" style="50"/>
    <col min="8193" max="8193" width="5.7109375" style="50" customWidth="1"/>
    <col min="8194" max="8194" width="39" style="50" customWidth="1"/>
    <col min="8195" max="8208" width="8.85546875" style="50" customWidth="1"/>
    <col min="8209" max="8448" width="2.85546875" style="50"/>
    <col min="8449" max="8449" width="5.7109375" style="50" customWidth="1"/>
    <col min="8450" max="8450" width="39" style="50" customWidth="1"/>
    <col min="8451" max="8464" width="8.85546875" style="50" customWidth="1"/>
    <col min="8465" max="8704" width="2.85546875" style="50"/>
    <col min="8705" max="8705" width="5.7109375" style="50" customWidth="1"/>
    <col min="8706" max="8706" width="39" style="50" customWidth="1"/>
    <col min="8707" max="8720" width="8.85546875" style="50" customWidth="1"/>
    <col min="8721" max="8960" width="2.85546875" style="50"/>
    <col min="8961" max="8961" width="5.7109375" style="50" customWidth="1"/>
    <col min="8962" max="8962" width="39" style="50" customWidth="1"/>
    <col min="8963" max="8976" width="8.85546875" style="50" customWidth="1"/>
    <col min="8977" max="9216" width="2.85546875" style="50"/>
    <col min="9217" max="9217" width="5.7109375" style="50" customWidth="1"/>
    <col min="9218" max="9218" width="39" style="50" customWidth="1"/>
    <col min="9219" max="9232" width="8.85546875" style="50" customWidth="1"/>
    <col min="9233" max="9472" width="2.85546875" style="50"/>
    <col min="9473" max="9473" width="5.7109375" style="50" customWidth="1"/>
    <col min="9474" max="9474" width="39" style="50" customWidth="1"/>
    <col min="9475" max="9488" width="8.85546875" style="50" customWidth="1"/>
    <col min="9489" max="9728" width="2.85546875" style="50"/>
    <col min="9729" max="9729" width="5.7109375" style="50" customWidth="1"/>
    <col min="9730" max="9730" width="39" style="50" customWidth="1"/>
    <col min="9731" max="9744" width="8.85546875" style="50" customWidth="1"/>
    <col min="9745" max="9984" width="2.85546875" style="50"/>
    <col min="9985" max="9985" width="5.7109375" style="50" customWidth="1"/>
    <col min="9986" max="9986" width="39" style="50" customWidth="1"/>
    <col min="9987" max="10000" width="8.85546875" style="50" customWidth="1"/>
    <col min="10001" max="10240" width="2.85546875" style="50"/>
    <col min="10241" max="10241" width="5.7109375" style="50" customWidth="1"/>
    <col min="10242" max="10242" width="39" style="50" customWidth="1"/>
    <col min="10243" max="10256" width="8.85546875" style="50" customWidth="1"/>
    <col min="10257" max="10496" width="2.85546875" style="50"/>
    <col min="10497" max="10497" width="5.7109375" style="50" customWidth="1"/>
    <col min="10498" max="10498" width="39" style="50" customWidth="1"/>
    <col min="10499" max="10512" width="8.85546875" style="50" customWidth="1"/>
    <col min="10513" max="10752" width="2.85546875" style="50"/>
    <col min="10753" max="10753" width="5.7109375" style="50" customWidth="1"/>
    <col min="10754" max="10754" width="39" style="50" customWidth="1"/>
    <col min="10755" max="10768" width="8.85546875" style="50" customWidth="1"/>
    <col min="10769" max="11008" width="2.85546875" style="50"/>
    <col min="11009" max="11009" width="5.7109375" style="50" customWidth="1"/>
    <col min="11010" max="11010" width="39" style="50" customWidth="1"/>
    <col min="11011" max="11024" width="8.85546875" style="50" customWidth="1"/>
    <col min="11025" max="11264" width="2.85546875" style="50"/>
    <col min="11265" max="11265" width="5.7109375" style="50" customWidth="1"/>
    <col min="11266" max="11266" width="39" style="50" customWidth="1"/>
    <col min="11267" max="11280" width="8.85546875" style="50" customWidth="1"/>
    <col min="11281" max="11520" width="2.85546875" style="50"/>
    <col min="11521" max="11521" width="5.7109375" style="50" customWidth="1"/>
    <col min="11522" max="11522" width="39" style="50" customWidth="1"/>
    <col min="11523" max="11536" width="8.85546875" style="50" customWidth="1"/>
    <col min="11537" max="11776" width="2.85546875" style="50"/>
    <col min="11777" max="11777" width="5.7109375" style="50" customWidth="1"/>
    <col min="11778" max="11778" width="39" style="50" customWidth="1"/>
    <col min="11779" max="11792" width="8.85546875" style="50" customWidth="1"/>
    <col min="11793" max="12032" width="2.85546875" style="50"/>
    <col min="12033" max="12033" width="5.7109375" style="50" customWidth="1"/>
    <col min="12034" max="12034" width="39" style="50" customWidth="1"/>
    <col min="12035" max="12048" width="8.85546875" style="50" customWidth="1"/>
    <col min="12049" max="12288" width="2.85546875" style="50"/>
    <col min="12289" max="12289" width="5.7109375" style="50" customWidth="1"/>
    <col min="12290" max="12290" width="39" style="50" customWidth="1"/>
    <col min="12291" max="12304" width="8.85546875" style="50" customWidth="1"/>
    <col min="12305" max="12544" width="2.85546875" style="50"/>
    <col min="12545" max="12545" width="5.7109375" style="50" customWidth="1"/>
    <col min="12546" max="12546" width="39" style="50" customWidth="1"/>
    <col min="12547" max="12560" width="8.85546875" style="50" customWidth="1"/>
    <col min="12561" max="12800" width="2.85546875" style="50"/>
    <col min="12801" max="12801" width="5.7109375" style="50" customWidth="1"/>
    <col min="12802" max="12802" width="39" style="50" customWidth="1"/>
    <col min="12803" max="12816" width="8.85546875" style="50" customWidth="1"/>
    <col min="12817" max="13056" width="2.85546875" style="50"/>
    <col min="13057" max="13057" width="5.7109375" style="50" customWidth="1"/>
    <col min="13058" max="13058" width="39" style="50" customWidth="1"/>
    <col min="13059" max="13072" width="8.85546875" style="50" customWidth="1"/>
    <col min="13073" max="13312" width="2.85546875" style="50"/>
    <col min="13313" max="13313" width="5.7109375" style="50" customWidth="1"/>
    <col min="13314" max="13314" width="39" style="50" customWidth="1"/>
    <col min="13315" max="13328" width="8.85546875" style="50" customWidth="1"/>
    <col min="13329" max="13568" width="2.85546875" style="50"/>
    <col min="13569" max="13569" width="5.7109375" style="50" customWidth="1"/>
    <col min="13570" max="13570" width="39" style="50" customWidth="1"/>
    <col min="13571" max="13584" width="8.85546875" style="50" customWidth="1"/>
    <col min="13585" max="13824" width="2.85546875" style="50"/>
    <col min="13825" max="13825" width="5.7109375" style="50" customWidth="1"/>
    <col min="13826" max="13826" width="39" style="50" customWidth="1"/>
    <col min="13827" max="13840" width="8.85546875" style="50" customWidth="1"/>
    <col min="13841" max="14080" width="2.85546875" style="50"/>
    <col min="14081" max="14081" width="5.7109375" style="50" customWidth="1"/>
    <col min="14082" max="14082" width="39" style="50" customWidth="1"/>
    <col min="14083" max="14096" width="8.85546875" style="50" customWidth="1"/>
    <col min="14097" max="14336" width="2.85546875" style="50"/>
    <col min="14337" max="14337" width="5.7109375" style="50" customWidth="1"/>
    <col min="14338" max="14338" width="39" style="50" customWidth="1"/>
    <col min="14339" max="14352" width="8.85546875" style="50" customWidth="1"/>
    <col min="14353" max="14592" width="2.85546875" style="50"/>
    <col min="14593" max="14593" width="5.7109375" style="50" customWidth="1"/>
    <col min="14594" max="14594" width="39" style="50" customWidth="1"/>
    <col min="14595" max="14608" width="8.85546875" style="50" customWidth="1"/>
    <col min="14609" max="14848" width="2.85546875" style="50"/>
    <col min="14849" max="14849" width="5.7109375" style="50" customWidth="1"/>
    <col min="14850" max="14850" width="39" style="50" customWidth="1"/>
    <col min="14851" max="14864" width="8.85546875" style="50" customWidth="1"/>
    <col min="14865" max="15104" width="2.85546875" style="50"/>
    <col min="15105" max="15105" width="5.7109375" style="50" customWidth="1"/>
    <col min="15106" max="15106" width="39" style="50" customWidth="1"/>
    <col min="15107" max="15120" width="8.85546875" style="50" customWidth="1"/>
    <col min="15121" max="15360" width="2.85546875" style="50"/>
    <col min="15361" max="15361" width="5.7109375" style="50" customWidth="1"/>
    <col min="15362" max="15362" width="39" style="50" customWidth="1"/>
    <col min="15363" max="15376" width="8.85546875" style="50" customWidth="1"/>
    <col min="15377" max="15616" width="2.85546875" style="50"/>
    <col min="15617" max="15617" width="5.7109375" style="50" customWidth="1"/>
    <col min="15618" max="15618" width="39" style="50" customWidth="1"/>
    <col min="15619" max="15632" width="8.85546875" style="50" customWidth="1"/>
    <col min="15633" max="15872" width="2.85546875" style="50"/>
    <col min="15873" max="15873" width="5.7109375" style="50" customWidth="1"/>
    <col min="15874" max="15874" width="39" style="50" customWidth="1"/>
    <col min="15875" max="15888" width="8.85546875" style="50" customWidth="1"/>
    <col min="15889" max="16128" width="2.85546875" style="50"/>
    <col min="16129" max="16129" width="5.7109375" style="50" customWidth="1"/>
    <col min="16130" max="16130" width="39" style="50" customWidth="1"/>
    <col min="16131" max="16144" width="8.85546875" style="50" customWidth="1"/>
    <col min="16145" max="16384" width="2.85546875" style="50"/>
  </cols>
  <sheetData>
    <row r="1" spans="1:16" s="33" customFormat="1" ht="15" customHeight="1" x14ac:dyDescent="0.25">
      <c r="K1" s="88" t="s">
        <v>45</v>
      </c>
      <c r="L1" s="88"/>
      <c r="M1" s="88"/>
      <c r="N1" s="88"/>
      <c r="O1" s="88"/>
      <c r="P1" s="88"/>
    </row>
    <row r="2" spans="1:16" s="33" customFormat="1" ht="15" customHeight="1" x14ac:dyDescent="0.25">
      <c r="K2" s="88"/>
      <c r="L2" s="88"/>
      <c r="M2" s="88"/>
      <c r="N2" s="88"/>
      <c r="O2" s="88"/>
      <c r="P2" s="88"/>
    </row>
    <row r="3" spans="1:16" s="33" customFormat="1" ht="15" customHeight="1" x14ac:dyDescent="0.25">
      <c r="K3" s="88"/>
      <c r="L3" s="88"/>
      <c r="M3" s="88"/>
      <c r="N3" s="88"/>
      <c r="O3" s="88"/>
      <c r="P3" s="88"/>
    </row>
    <row r="4" spans="1:16" s="33" customFormat="1" ht="15" customHeight="1" x14ac:dyDescent="0.25">
      <c r="K4" s="88"/>
      <c r="L4" s="88"/>
      <c r="M4" s="88"/>
      <c r="N4" s="88"/>
      <c r="O4" s="88"/>
      <c r="P4" s="88"/>
    </row>
    <row r="5" spans="1:16" s="33" customFormat="1" x14ac:dyDescent="0.25">
      <c r="K5" s="88"/>
      <c r="L5" s="88"/>
      <c r="M5" s="88"/>
      <c r="N5" s="88"/>
      <c r="O5" s="88"/>
      <c r="P5" s="88"/>
    </row>
    <row r="6" spans="1:16" s="33" customFormat="1" x14ac:dyDescent="0.25"/>
    <row r="7" spans="1:16" s="33" customFormat="1" ht="15.75" x14ac:dyDescent="0.25">
      <c r="A7" s="89" t="s">
        <v>62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1:16" s="33" customFormat="1" ht="15.75" x14ac:dyDescent="0.25">
      <c r="A8" s="89" t="s">
        <v>63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s="33" customFormat="1" x14ac:dyDescent="0.25">
      <c r="A9" s="91" t="s">
        <v>57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</row>
    <row r="10" spans="1:16" s="33" customFormat="1" x14ac:dyDescent="0.25">
      <c r="A10" s="91" t="s">
        <v>58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</row>
    <row r="11" spans="1:16" s="33" customFormat="1" ht="15.75" thickBot="1" x14ac:dyDescent="0.3"/>
    <row r="12" spans="1:16" ht="40.5" customHeight="1" thickBot="1" x14ac:dyDescent="0.3">
      <c r="A12" s="78" t="s">
        <v>46</v>
      </c>
      <c r="B12" s="92" t="s">
        <v>47</v>
      </c>
      <c r="C12" s="94" t="s">
        <v>48</v>
      </c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6"/>
      <c r="O12" s="97" t="s">
        <v>6</v>
      </c>
      <c r="P12" s="99" t="s">
        <v>7</v>
      </c>
    </row>
    <row r="13" spans="1:16" ht="29.25" customHeight="1" thickBot="1" x14ac:dyDescent="0.3">
      <c r="A13" s="80"/>
      <c r="B13" s="93"/>
      <c r="C13" s="70" t="s">
        <v>1</v>
      </c>
      <c r="D13" s="35" t="s">
        <v>21</v>
      </c>
      <c r="E13" s="36" t="s">
        <v>22</v>
      </c>
      <c r="F13" s="35" t="s">
        <v>23</v>
      </c>
      <c r="G13" s="36" t="s">
        <v>24</v>
      </c>
      <c r="H13" s="35" t="s">
        <v>25</v>
      </c>
      <c r="I13" s="36" t="s">
        <v>26</v>
      </c>
      <c r="J13" s="35" t="s">
        <v>27</v>
      </c>
      <c r="K13" s="35" t="s">
        <v>28</v>
      </c>
      <c r="L13" s="36" t="s">
        <v>8</v>
      </c>
      <c r="M13" s="35" t="s">
        <v>9</v>
      </c>
      <c r="N13" s="71" t="s">
        <v>10</v>
      </c>
      <c r="O13" s="98"/>
      <c r="P13" s="100"/>
    </row>
    <row r="14" spans="1:16" ht="69.75" customHeight="1" thickBot="1" x14ac:dyDescent="0.3">
      <c r="A14" s="38" t="s">
        <v>49</v>
      </c>
      <c r="B14" s="39" t="s">
        <v>11</v>
      </c>
      <c r="C14" s="40">
        <v>1</v>
      </c>
      <c r="D14" s="41">
        <v>2</v>
      </c>
      <c r="E14" s="41">
        <v>2</v>
      </c>
      <c r="F14" s="41">
        <v>1</v>
      </c>
      <c r="G14" s="41">
        <v>2</v>
      </c>
      <c r="H14" s="41">
        <v>1</v>
      </c>
      <c r="I14" s="41"/>
      <c r="J14" s="67"/>
      <c r="K14" s="41">
        <v>2</v>
      </c>
      <c r="L14" s="41"/>
      <c r="M14" s="41">
        <v>1</v>
      </c>
      <c r="N14" s="42">
        <v>1</v>
      </c>
      <c r="O14" s="55">
        <f t="shared" ref="O14:O26" si="0">SUM(C14:N14)</f>
        <v>13</v>
      </c>
      <c r="P14" s="56">
        <f t="shared" ref="P14:P25" si="1">O14/$O$27</f>
        <v>2.5000000000000001E-2</v>
      </c>
    </row>
    <row r="15" spans="1:16" ht="28.35" customHeight="1" thickBot="1" x14ac:dyDescent="0.3">
      <c r="A15" s="78" t="s">
        <v>2</v>
      </c>
      <c r="B15" s="35" t="s">
        <v>50</v>
      </c>
      <c r="C15" s="43">
        <v>4</v>
      </c>
      <c r="D15" s="44">
        <v>2</v>
      </c>
      <c r="E15" s="44">
        <v>4</v>
      </c>
      <c r="F15" s="44">
        <v>4</v>
      </c>
      <c r="G15" s="44">
        <v>4</v>
      </c>
      <c r="H15" s="44">
        <v>4</v>
      </c>
      <c r="I15" s="44">
        <v>5</v>
      </c>
      <c r="J15" s="68"/>
      <c r="K15" s="44">
        <v>5</v>
      </c>
      <c r="L15" s="44">
        <v>3</v>
      </c>
      <c r="M15" s="44">
        <v>4</v>
      </c>
      <c r="N15" s="45">
        <v>4</v>
      </c>
      <c r="O15" s="57">
        <f t="shared" si="0"/>
        <v>43</v>
      </c>
      <c r="P15" s="58">
        <f t="shared" si="1"/>
        <v>8.269230769230769E-2</v>
      </c>
    </row>
    <row r="16" spans="1:16" ht="28.35" customHeight="1" thickBot="1" x14ac:dyDescent="0.3">
      <c r="A16" s="79"/>
      <c r="B16" s="35" t="s">
        <v>51</v>
      </c>
      <c r="C16" s="43">
        <v>4</v>
      </c>
      <c r="D16" s="44">
        <v>5</v>
      </c>
      <c r="E16" s="44">
        <v>4</v>
      </c>
      <c r="F16" s="44">
        <v>4</v>
      </c>
      <c r="G16" s="44">
        <v>5</v>
      </c>
      <c r="H16" s="44">
        <v>6</v>
      </c>
      <c r="I16" s="44">
        <v>5</v>
      </c>
      <c r="J16" s="68"/>
      <c r="K16" s="44">
        <v>5</v>
      </c>
      <c r="L16" s="44">
        <v>6</v>
      </c>
      <c r="M16" s="44">
        <v>5</v>
      </c>
      <c r="N16" s="45">
        <v>5</v>
      </c>
      <c r="O16" s="59">
        <f t="shared" si="0"/>
        <v>54</v>
      </c>
      <c r="P16" s="58">
        <f t="shared" si="1"/>
        <v>0.10384615384615385</v>
      </c>
    </row>
    <row r="17" spans="1:28" ht="28.35" customHeight="1" thickBot="1" x14ac:dyDescent="0.3">
      <c r="A17" s="79"/>
      <c r="B17" s="35" t="s">
        <v>3</v>
      </c>
      <c r="C17" s="43">
        <v>8</v>
      </c>
      <c r="D17" s="44">
        <v>11</v>
      </c>
      <c r="E17" s="44">
        <v>12</v>
      </c>
      <c r="F17" s="44">
        <v>14</v>
      </c>
      <c r="G17" s="44">
        <v>11</v>
      </c>
      <c r="H17" s="44">
        <v>12</v>
      </c>
      <c r="I17" s="44">
        <v>5</v>
      </c>
      <c r="J17" s="68"/>
      <c r="K17" s="44">
        <v>10</v>
      </c>
      <c r="L17" s="44">
        <v>14</v>
      </c>
      <c r="M17" s="44">
        <v>10</v>
      </c>
      <c r="N17" s="45">
        <v>13</v>
      </c>
      <c r="O17" s="57">
        <f t="shared" si="0"/>
        <v>120</v>
      </c>
      <c r="P17" s="58">
        <f t="shared" si="1"/>
        <v>0.23076923076923078</v>
      </c>
    </row>
    <row r="18" spans="1:28" ht="28.35" customHeight="1" thickBot="1" x14ac:dyDescent="0.3">
      <c r="A18" s="79"/>
      <c r="B18" s="35" t="s">
        <v>12</v>
      </c>
      <c r="C18" s="43">
        <v>8</v>
      </c>
      <c r="D18" s="44">
        <v>8</v>
      </c>
      <c r="E18" s="44">
        <v>8</v>
      </c>
      <c r="F18" s="44">
        <v>6</v>
      </c>
      <c r="G18" s="44">
        <v>8</v>
      </c>
      <c r="H18" s="44">
        <v>8</v>
      </c>
      <c r="I18" s="44">
        <v>5</v>
      </c>
      <c r="J18" s="68"/>
      <c r="K18" s="44">
        <v>8</v>
      </c>
      <c r="L18" s="44">
        <v>12</v>
      </c>
      <c r="M18" s="44">
        <v>8</v>
      </c>
      <c r="N18" s="45">
        <v>8</v>
      </c>
      <c r="O18" s="59">
        <f t="shared" si="0"/>
        <v>87</v>
      </c>
      <c r="P18" s="58">
        <f t="shared" si="1"/>
        <v>0.1673076923076923</v>
      </c>
    </row>
    <row r="19" spans="1:28" ht="28.35" customHeight="1" thickBot="1" x14ac:dyDescent="0.3">
      <c r="A19" s="79"/>
      <c r="B19" s="35" t="s">
        <v>52</v>
      </c>
      <c r="C19" s="43">
        <v>6</v>
      </c>
      <c r="D19" s="44">
        <v>5</v>
      </c>
      <c r="E19" s="44">
        <v>5</v>
      </c>
      <c r="F19" s="44">
        <v>5</v>
      </c>
      <c r="G19" s="44">
        <v>5</v>
      </c>
      <c r="H19" s="44">
        <v>4</v>
      </c>
      <c r="I19" s="44"/>
      <c r="J19" s="68"/>
      <c r="K19" s="44">
        <v>4</v>
      </c>
      <c r="L19" s="44">
        <v>5</v>
      </c>
      <c r="M19" s="44">
        <v>5</v>
      </c>
      <c r="N19" s="45">
        <v>6</v>
      </c>
      <c r="O19" s="57">
        <f t="shared" si="0"/>
        <v>50</v>
      </c>
      <c r="P19" s="58">
        <f t="shared" si="1"/>
        <v>9.6153846153846159E-2</v>
      </c>
    </row>
    <row r="20" spans="1:28" ht="28.35" customHeight="1" thickBot="1" x14ac:dyDescent="0.3">
      <c r="A20" s="79"/>
      <c r="B20" s="35" t="s">
        <v>13</v>
      </c>
      <c r="C20" s="43">
        <v>4</v>
      </c>
      <c r="D20" s="44">
        <v>5</v>
      </c>
      <c r="E20" s="44">
        <v>5</v>
      </c>
      <c r="F20" s="44">
        <v>4</v>
      </c>
      <c r="G20" s="44">
        <v>5</v>
      </c>
      <c r="H20" s="44">
        <v>4</v>
      </c>
      <c r="I20" s="44"/>
      <c r="J20" s="68"/>
      <c r="K20" s="44">
        <v>4</v>
      </c>
      <c r="L20" s="44">
        <v>5</v>
      </c>
      <c r="M20" s="44">
        <v>5</v>
      </c>
      <c r="N20" s="45">
        <v>5</v>
      </c>
      <c r="O20" s="59">
        <f t="shared" si="0"/>
        <v>46</v>
      </c>
      <c r="P20" s="58">
        <f t="shared" si="1"/>
        <v>8.8461538461538466E-2</v>
      </c>
    </row>
    <row r="21" spans="1:28" ht="28.35" customHeight="1" thickBot="1" x14ac:dyDescent="0.3">
      <c r="A21" s="79"/>
      <c r="B21" s="35" t="s">
        <v>53</v>
      </c>
      <c r="C21" s="43"/>
      <c r="D21" s="44"/>
      <c r="E21" s="44"/>
      <c r="F21" s="44"/>
      <c r="G21" s="44"/>
      <c r="H21" s="44"/>
      <c r="I21" s="44"/>
      <c r="J21" s="68"/>
      <c r="K21" s="44"/>
      <c r="L21" s="44"/>
      <c r="M21" s="44"/>
      <c r="N21" s="45">
        <v>3</v>
      </c>
      <c r="O21" s="57">
        <f t="shared" si="0"/>
        <v>3</v>
      </c>
      <c r="P21" s="58">
        <f t="shared" si="1"/>
        <v>5.7692307692307696E-3</v>
      </c>
      <c r="AB21" s="50" t="s">
        <v>41</v>
      </c>
    </row>
    <row r="22" spans="1:28" ht="28.35" customHeight="1" thickBot="1" x14ac:dyDescent="0.3">
      <c r="A22" s="79"/>
      <c r="B22" s="35" t="s">
        <v>54</v>
      </c>
      <c r="C22" s="43"/>
      <c r="D22" s="44">
        <v>2</v>
      </c>
      <c r="E22" s="44"/>
      <c r="F22" s="44">
        <v>2</v>
      </c>
      <c r="G22" s="44"/>
      <c r="H22" s="44">
        <v>1</v>
      </c>
      <c r="I22" s="44"/>
      <c r="J22" s="68"/>
      <c r="K22" s="44">
        <v>2</v>
      </c>
      <c r="L22" s="44"/>
      <c r="M22" s="44">
        <v>2</v>
      </c>
      <c r="N22" s="45"/>
      <c r="O22" s="59">
        <f t="shared" si="0"/>
        <v>9</v>
      </c>
      <c r="P22" s="58">
        <f t="shared" si="1"/>
        <v>1.7307692307692309E-2</v>
      </c>
    </row>
    <row r="23" spans="1:28" ht="28.35" customHeight="1" thickBot="1" x14ac:dyDescent="0.3">
      <c r="A23" s="79"/>
      <c r="B23" s="35" t="s">
        <v>55</v>
      </c>
      <c r="C23" s="46">
        <v>10</v>
      </c>
      <c r="D23" s="44"/>
      <c r="E23" s="44"/>
      <c r="F23" s="44"/>
      <c r="G23" s="44">
        <v>5</v>
      </c>
      <c r="H23" s="44">
        <v>2.5</v>
      </c>
      <c r="I23" s="44">
        <v>5</v>
      </c>
      <c r="J23" s="68"/>
      <c r="K23" s="44"/>
      <c r="L23" s="44"/>
      <c r="M23" s="44"/>
      <c r="N23" s="45"/>
      <c r="O23" s="57">
        <f t="shared" si="0"/>
        <v>22.5</v>
      </c>
      <c r="P23" s="58">
        <f t="shared" si="1"/>
        <v>4.3269230769230768E-2</v>
      </c>
    </row>
    <row r="24" spans="1:28" ht="28.35" customHeight="1" thickBot="1" x14ac:dyDescent="0.3">
      <c r="A24" s="79"/>
      <c r="B24" s="35" t="s">
        <v>60</v>
      </c>
      <c r="C24" s="46"/>
      <c r="D24" s="44">
        <v>2.5</v>
      </c>
      <c r="E24" s="44">
        <v>2.5</v>
      </c>
      <c r="F24" s="44">
        <v>2.5</v>
      </c>
      <c r="G24" s="44"/>
      <c r="H24" s="44"/>
      <c r="I24" s="44"/>
      <c r="J24" s="68"/>
      <c r="K24" s="44">
        <v>2.5</v>
      </c>
      <c r="L24" s="44">
        <v>2.5</v>
      </c>
      <c r="M24" s="44"/>
      <c r="N24" s="45"/>
      <c r="O24" s="59">
        <f t="shared" si="0"/>
        <v>12.5</v>
      </c>
      <c r="P24" s="58">
        <f t="shared" si="1"/>
        <v>2.403846153846154E-2</v>
      </c>
    </row>
    <row r="25" spans="1:28" ht="28.35" customHeight="1" thickBot="1" x14ac:dyDescent="0.3">
      <c r="A25" s="80"/>
      <c r="B25" s="35" t="s">
        <v>14</v>
      </c>
      <c r="C25" s="46"/>
      <c r="D25" s="44"/>
      <c r="E25" s="44"/>
      <c r="F25" s="44"/>
      <c r="G25" s="44"/>
      <c r="H25" s="44"/>
      <c r="I25" s="68">
        <v>20</v>
      </c>
      <c r="J25" s="68">
        <v>40</v>
      </c>
      <c r="K25" s="44"/>
      <c r="L25" s="44"/>
      <c r="M25" s="44"/>
      <c r="N25" s="45"/>
      <c r="O25" s="57">
        <f t="shared" si="0"/>
        <v>60</v>
      </c>
      <c r="P25" s="58">
        <f t="shared" si="1"/>
        <v>0.11538461538461539</v>
      </c>
    </row>
    <row r="26" spans="1:28" ht="28.35" customHeight="1" thickBot="1" x14ac:dyDescent="0.3">
      <c r="A26" s="81" t="s">
        <v>4</v>
      </c>
      <c r="B26" s="82"/>
      <c r="C26" s="47"/>
      <c r="D26" s="48"/>
      <c r="E26" s="48"/>
      <c r="F26" s="48"/>
      <c r="G26" s="48"/>
      <c r="H26" s="48"/>
      <c r="I26" s="48"/>
      <c r="J26" s="69"/>
      <c r="K26" s="48"/>
      <c r="L26" s="48"/>
      <c r="M26" s="48"/>
      <c r="N26" s="49"/>
      <c r="O26" s="60">
        <f t="shared" si="0"/>
        <v>0</v>
      </c>
      <c r="P26" s="58">
        <f>O26/$O$27</f>
        <v>0</v>
      </c>
    </row>
    <row r="27" spans="1:28" ht="31.5" customHeight="1" thickBot="1" x14ac:dyDescent="0.3">
      <c r="A27" s="83" t="s">
        <v>5</v>
      </c>
      <c r="B27" s="84"/>
      <c r="C27" s="61">
        <f>SUM(C14:C26)</f>
        <v>45</v>
      </c>
      <c r="D27" s="61">
        <f t="shared" ref="D27:N27" si="2">SUM(D14:D26)</f>
        <v>42.5</v>
      </c>
      <c r="E27" s="61">
        <f t="shared" si="2"/>
        <v>42.5</v>
      </c>
      <c r="F27" s="61">
        <f t="shared" si="2"/>
        <v>42.5</v>
      </c>
      <c r="G27" s="61">
        <f t="shared" si="2"/>
        <v>45</v>
      </c>
      <c r="H27" s="61">
        <f t="shared" si="2"/>
        <v>42.5</v>
      </c>
      <c r="I27" s="61">
        <f t="shared" si="2"/>
        <v>45</v>
      </c>
      <c r="J27" s="61">
        <f t="shared" si="2"/>
        <v>40</v>
      </c>
      <c r="K27" s="61">
        <f t="shared" si="2"/>
        <v>42.5</v>
      </c>
      <c r="L27" s="61">
        <f t="shared" si="2"/>
        <v>47.5</v>
      </c>
      <c r="M27" s="61">
        <f t="shared" si="2"/>
        <v>40</v>
      </c>
      <c r="N27" s="61">
        <f t="shared" si="2"/>
        <v>45</v>
      </c>
      <c r="O27" s="62">
        <f>SUM(O14:O26)</f>
        <v>520</v>
      </c>
      <c r="P27" s="63">
        <f>SUM(P14:P26)</f>
        <v>1</v>
      </c>
    </row>
    <row r="28" spans="1:28" ht="15.75" x14ac:dyDescent="0.25"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72"/>
      <c r="P28" s="54"/>
    </row>
    <row r="29" spans="1:28" ht="18.75" customHeight="1" x14ac:dyDescent="0.25">
      <c r="B29" s="85" t="s">
        <v>36</v>
      </c>
      <c r="C29" s="85"/>
      <c r="D29" s="85"/>
      <c r="E29" s="85"/>
      <c r="F29" s="86" t="s">
        <v>37</v>
      </c>
      <c r="G29" s="86"/>
      <c r="H29" s="86"/>
      <c r="I29" s="87" t="s">
        <v>42</v>
      </c>
      <c r="J29" s="87"/>
      <c r="K29" s="87"/>
      <c r="L29" s="87"/>
      <c r="M29" s="87"/>
      <c r="N29" s="72"/>
      <c r="O29" s="72"/>
      <c r="P29" s="54"/>
    </row>
    <row r="30" spans="1:28" x14ac:dyDescent="0.25">
      <c r="F30" s="76" t="s">
        <v>43</v>
      </c>
      <c r="G30" s="77"/>
      <c r="H30" s="77"/>
      <c r="I30" s="76" t="s">
        <v>44</v>
      </c>
      <c r="J30" s="76"/>
      <c r="K30" s="76"/>
      <c r="L30" s="76"/>
      <c r="M30" s="76"/>
    </row>
  </sheetData>
  <mergeCells count="18">
    <mergeCell ref="A12:A13"/>
    <mergeCell ref="B12:B13"/>
    <mergeCell ref="C12:N12"/>
    <mergeCell ref="O12:O13"/>
    <mergeCell ref="P12:P13"/>
    <mergeCell ref="K1:P5"/>
    <mergeCell ref="A7:P7"/>
    <mergeCell ref="A8:P8"/>
    <mergeCell ref="A9:P9"/>
    <mergeCell ref="A10:P10"/>
    <mergeCell ref="F30:H30"/>
    <mergeCell ref="I30:M30"/>
    <mergeCell ref="A15:A25"/>
    <mergeCell ref="A26:B26"/>
    <mergeCell ref="A27:B27"/>
    <mergeCell ref="B29:E29"/>
    <mergeCell ref="F29:H29"/>
    <mergeCell ref="I29:M29"/>
  </mergeCells>
  <pageMargins left="0.40196078431372551" right="0.27559055118110237" top="0.22500000000000001" bottom="0.18333333333333332" header="0.31496062992125984" footer="0.31496062992125984"/>
  <pageSetup paperSize="9"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30"/>
  <sheetViews>
    <sheetView view="pageLayout" topLeftCell="A13" zoomScaleNormal="70" workbookViewId="0">
      <selection activeCell="AB21" sqref="AB21"/>
    </sheetView>
  </sheetViews>
  <sheetFormatPr defaultColWidth="2.85546875" defaultRowHeight="15" x14ac:dyDescent="0.25"/>
  <cols>
    <col min="1" max="1" width="5.7109375" style="50" customWidth="1"/>
    <col min="2" max="2" width="39" style="50" customWidth="1"/>
    <col min="3" max="16" width="8.85546875" style="50" customWidth="1"/>
    <col min="17" max="18" width="2.85546875" style="33"/>
    <col min="19" max="256" width="2.85546875" style="50"/>
    <col min="257" max="257" width="5.7109375" style="50" customWidth="1"/>
    <col min="258" max="258" width="39" style="50" customWidth="1"/>
    <col min="259" max="272" width="8.85546875" style="50" customWidth="1"/>
    <col min="273" max="512" width="2.85546875" style="50"/>
    <col min="513" max="513" width="5.7109375" style="50" customWidth="1"/>
    <col min="514" max="514" width="39" style="50" customWidth="1"/>
    <col min="515" max="528" width="8.85546875" style="50" customWidth="1"/>
    <col min="529" max="768" width="2.85546875" style="50"/>
    <col min="769" max="769" width="5.7109375" style="50" customWidth="1"/>
    <col min="770" max="770" width="39" style="50" customWidth="1"/>
    <col min="771" max="784" width="8.85546875" style="50" customWidth="1"/>
    <col min="785" max="1024" width="2.85546875" style="50"/>
    <col min="1025" max="1025" width="5.7109375" style="50" customWidth="1"/>
    <col min="1026" max="1026" width="39" style="50" customWidth="1"/>
    <col min="1027" max="1040" width="8.85546875" style="50" customWidth="1"/>
    <col min="1041" max="1280" width="2.85546875" style="50"/>
    <col min="1281" max="1281" width="5.7109375" style="50" customWidth="1"/>
    <col min="1282" max="1282" width="39" style="50" customWidth="1"/>
    <col min="1283" max="1296" width="8.85546875" style="50" customWidth="1"/>
    <col min="1297" max="1536" width="2.85546875" style="50"/>
    <col min="1537" max="1537" width="5.7109375" style="50" customWidth="1"/>
    <col min="1538" max="1538" width="39" style="50" customWidth="1"/>
    <col min="1539" max="1552" width="8.85546875" style="50" customWidth="1"/>
    <col min="1553" max="1792" width="2.85546875" style="50"/>
    <col min="1793" max="1793" width="5.7109375" style="50" customWidth="1"/>
    <col min="1794" max="1794" width="39" style="50" customWidth="1"/>
    <col min="1795" max="1808" width="8.85546875" style="50" customWidth="1"/>
    <col min="1809" max="2048" width="2.85546875" style="50"/>
    <col min="2049" max="2049" width="5.7109375" style="50" customWidth="1"/>
    <col min="2050" max="2050" width="39" style="50" customWidth="1"/>
    <col min="2051" max="2064" width="8.85546875" style="50" customWidth="1"/>
    <col min="2065" max="2304" width="2.85546875" style="50"/>
    <col min="2305" max="2305" width="5.7109375" style="50" customWidth="1"/>
    <col min="2306" max="2306" width="39" style="50" customWidth="1"/>
    <col min="2307" max="2320" width="8.85546875" style="50" customWidth="1"/>
    <col min="2321" max="2560" width="2.85546875" style="50"/>
    <col min="2561" max="2561" width="5.7109375" style="50" customWidth="1"/>
    <col min="2562" max="2562" width="39" style="50" customWidth="1"/>
    <col min="2563" max="2576" width="8.85546875" style="50" customWidth="1"/>
    <col min="2577" max="2816" width="2.85546875" style="50"/>
    <col min="2817" max="2817" width="5.7109375" style="50" customWidth="1"/>
    <col min="2818" max="2818" width="39" style="50" customWidth="1"/>
    <col min="2819" max="2832" width="8.85546875" style="50" customWidth="1"/>
    <col min="2833" max="3072" width="2.85546875" style="50"/>
    <col min="3073" max="3073" width="5.7109375" style="50" customWidth="1"/>
    <col min="3074" max="3074" width="39" style="50" customWidth="1"/>
    <col min="3075" max="3088" width="8.85546875" style="50" customWidth="1"/>
    <col min="3089" max="3328" width="2.85546875" style="50"/>
    <col min="3329" max="3329" width="5.7109375" style="50" customWidth="1"/>
    <col min="3330" max="3330" width="39" style="50" customWidth="1"/>
    <col min="3331" max="3344" width="8.85546875" style="50" customWidth="1"/>
    <col min="3345" max="3584" width="2.85546875" style="50"/>
    <col min="3585" max="3585" width="5.7109375" style="50" customWidth="1"/>
    <col min="3586" max="3586" width="39" style="50" customWidth="1"/>
    <col min="3587" max="3600" width="8.85546875" style="50" customWidth="1"/>
    <col min="3601" max="3840" width="2.85546875" style="50"/>
    <col min="3841" max="3841" width="5.7109375" style="50" customWidth="1"/>
    <col min="3842" max="3842" width="39" style="50" customWidth="1"/>
    <col min="3843" max="3856" width="8.85546875" style="50" customWidth="1"/>
    <col min="3857" max="4096" width="2.85546875" style="50"/>
    <col min="4097" max="4097" width="5.7109375" style="50" customWidth="1"/>
    <col min="4098" max="4098" width="39" style="50" customWidth="1"/>
    <col min="4099" max="4112" width="8.85546875" style="50" customWidth="1"/>
    <col min="4113" max="4352" width="2.85546875" style="50"/>
    <col min="4353" max="4353" width="5.7109375" style="50" customWidth="1"/>
    <col min="4354" max="4354" width="39" style="50" customWidth="1"/>
    <col min="4355" max="4368" width="8.85546875" style="50" customWidth="1"/>
    <col min="4369" max="4608" width="2.85546875" style="50"/>
    <col min="4609" max="4609" width="5.7109375" style="50" customWidth="1"/>
    <col min="4610" max="4610" width="39" style="50" customWidth="1"/>
    <col min="4611" max="4624" width="8.85546875" style="50" customWidth="1"/>
    <col min="4625" max="4864" width="2.85546875" style="50"/>
    <col min="4865" max="4865" width="5.7109375" style="50" customWidth="1"/>
    <col min="4866" max="4866" width="39" style="50" customWidth="1"/>
    <col min="4867" max="4880" width="8.85546875" style="50" customWidth="1"/>
    <col min="4881" max="5120" width="2.85546875" style="50"/>
    <col min="5121" max="5121" width="5.7109375" style="50" customWidth="1"/>
    <col min="5122" max="5122" width="39" style="50" customWidth="1"/>
    <col min="5123" max="5136" width="8.85546875" style="50" customWidth="1"/>
    <col min="5137" max="5376" width="2.85546875" style="50"/>
    <col min="5377" max="5377" width="5.7109375" style="50" customWidth="1"/>
    <col min="5378" max="5378" width="39" style="50" customWidth="1"/>
    <col min="5379" max="5392" width="8.85546875" style="50" customWidth="1"/>
    <col min="5393" max="5632" width="2.85546875" style="50"/>
    <col min="5633" max="5633" width="5.7109375" style="50" customWidth="1"/>
    <col min="5634" max="5634" width="39" style="50" customWidth="1"/>
    <col min="5635" max="5648" width="8.85546875" style="50" customWidth="1"/>
    <col min="5649" max="5888" width="2.85546875" style="50"/>
    <col min="5889" max="5889" width="5.7109375" style="50" customWidth="1"/>
    <col min="5890" max="5890" width="39" style="50" customWidth="1"/>
    <col min="5891" max="5904" width="8.85546875" style="50" customWidth="1"/>
    <col min="5905" max="6144" width="2.85546875" style="50"/>
    <col min="6145" max="6145" width="5.7109375" style="50" customWidth="1"/>
    <col min="6146" max="6146" width="39" style="50" customWidth="1"/>
    <col min="6147" max="6160" width="8.85546875" style="50" customWidth="1"/>
    <col min="6161" max="6400" width="2.85546875" style="50"/>
    <col min="6401" max="6401" width="5.7109375" style="50" customWidth="1"/>
    <col min="6402" max="6402" width="39" style="50" customWidth="1"/>
    <col min="6403" max="6416" width="8.85546875" style="50" customWidth="1"/>
    <col min="6417" max="6656" width="2.85546875" style="50"/>
    <col min="6657" max="6657" width="5.7109375" style="50" customWidth="1"/>
    <col min="6658" max="6658" width="39" style="50" customWidth="1"/>
    <col min="6659" max="6672" width="8.85546875" style="50" customWidth="1"/>
    <col min="6673" max="6912" width="2.85546875" style="50"/>
    <col min="6913" max="6913" width="5.7109375" style="50" customWidth="1"/>
    <col min="6914" max="6914" width="39" style="50" customWidth="1"/>
    <col min="6915" max="6928" width="8.85546875" style="50" customWidth="1"/>
    <col min="6929" max="7168" width="2.85546875" style="50"/>
    <col min="7169" max="7169" width="5.7109375" style="50" customWidth="1"/>
    <col min="7170" max="7170" width="39" style="50" customWidth="1"/>
    <col min="7171" max="7184" width="8.85546875" style="50" customWidth="1"/>
    <col min="7185" max="7424" width="2.85546875" style="50"/>
    <col min="7425" max="7425" width="5.7109375" style="50" customWidth="1"/>
    <col min="7426" max="7426" width="39" style="50" customWidth="1"/>
    <col min="7427" max="7440" width="8.85546875" style="50" customWidth="1"/>
    <col min="7441" max="7680" width="2.85546875" style="50"/>
    <col min="7681" max="7681" width="5.7109375" style="50" customWidth="1"/>
    <col min="7682" max="7682" width="39" style="50" customWidth="1"/>
    <col min="7683" max="7696" width="8.85546875" style="50" customWidth="1"/>
    <col min="7697" max="7936" width="2.85546875" style="50"/>
    <col min="7937" max="7937" width="5.7109375" style="50" customWidth="1"/>
    <col min="7938" max="7938" width="39" style="50" customWidth="1"/>
    <col min="7939" max="7952" width="8.85546875" style="50" customWidth="1"/>
    <col min="7953" max="8192" width="2.85546875" style="50"/>
    <col min="8193" max="8193" width="5.7109375" style="50" customWidth="1"/>
    <col min="8194" max="8194" width="39" style="50" customWidth="1"/>
    <col min="8195" max="8208" width="8.85546875" style="50" customWidth="1"/>
    <col min="8209" max="8448" width="2.85546875" style="50"/>
    <col min="8449" max="8449" width="5.7109375" style="50" customWidth="1"/>
    <col min="8450" max="8450" width="39" style="50" customWidth="1"/>
    <col min="8451" max="8464" width="8.85546875" style="50" customWidth="1"/>
    <col min="8465" max="8704" width="2.85546875" style="50"/>
    <col min="8705" max="8705" width="5.7109375" style="50" customWidth="1"/>
    <col min="8706" max="8706" width="39" style="50" customWidth="1"/>
    <col min="8707" max="8720" width="8.85546875" style="50" customWidth="1"/>
    <col min="8721" max="8960" width="2.85546875" style="50"/>
    <col min="8961" max="8961" width="5.7109375" style="50" customWidth="1"/>
    <col min="8962" max="8962" width="39" style="50" customWidth="1"/>
    <col min="8963" max="8976" width="8.85546875" style="50" customWidth="1"/>
    <col min="8977" max="9216" width="2.85546875" style="50"/>
    <col min="9217" max="9217" width="5.7109375" style="50" customWidth="1"/>
    <col min="9218" max="9218" width="39" style="50" customWidth="1"/>
    <col min="9219" max="9232" width="8.85546875" style="50" customWidth="1"/>
    <col min="9233" max="9472" width="2.85546875" style="50"/>
    <col min="9473" max="9473" width="5.7109375" style="50" customWidth="1"/>
    <col min="9474" max="9474" width="39" style="50" customWidth="1"/>
    <col min="9475" max="9488" width="8.85546875" style="50" customWidth="1"/>
    <col min="9489" max="9728" width="2.85546875" style="50"/>
    <col min="9729" max="9729" width="5.7109375" style="50" customWidth="1"/>
    <col min="9730" max="9730" width="39" style="50" customWidth="1"/>
    <col min="9731" max="9744" width="8.85546875" style="50" customWidth="1"/>
    <col min="9745" max="9984" width="2.85546875" style="50"/>
    <col min="9985" max="9985" width="5.7109375" style="50" customWidth="1"/>
    <col min="9986" max="9986" width="39" style="50" customWidth="1"/>
    <col min="9987" max="10000" width="8.85546875" style="50" customWidth="1"/>
    <col min="10001" max="10240" width="2.85546875" style="50"/>
    <col min="10241" max="10241" width="5.7109375" style="50" customWidth="1"/>
    <col min="10242" max="10242" width="39" style="50" customWidth="1"/>
    <col min="10243" max="10256" width="8.85546875" style="50" customWidth="1"/>
    <col min="10257" max="10496" width="2.85546875" style="50"/>
    <col min="10497" max="10497" width="5.7109375" style="50" customWidth="1"/>
    <col min="10498" max="10498" width="39" style="50" customWidth="1"/>
    <col min="10499" max="10512" width="8.85546875" style="50" customWidth="1"/>
    <col min="10513" max="10752" width="2.85546875" style="50"/>
    <col min="10753" max="10753" width="5.7109375" style="50" customWidth="1"/>
    <col min="10754" max="10754" width="39" style="50" customWidth="1"/>
    <col min="10755" max="10768" width="8.85546875" style="50" customWidth="1"/>
    <col min="10769" max="11008" width="2.85546875" style="50"/>
    <col min="11009" max="11009" width="5.7109375" style="50" customWidth="1"/>
    <col min="11010" max="11010" width="39" style="50" customWidth="1"/>
    <col min="11011" max="11024" width="8.85546875" style="50" customWidth="1"/>
    <col min="11025" max="11264" width="2.85546875" style="50"/>
    <col min="11265" max="11265" width="5.7109375" style="50" customWidth="1"/>
    <col min="11266" max="11266" width="39" style="50" customWidth="1"/>
    <col min="11267" max="11280" width="8.85546875" style="50" customWidth="1"/>
    <col min="11281" max="11520" width="2.85546875" style="50"/>
    <col min="11521" max="11521" width="5.7109375" style="50" customWidth="1"/>
    <col min="11522" max="11522" width="39" style="50" customWidth="1"/>
    <col min="11523" max="11536" width="8.85546875" style="50" customWidth="1"/>
    <col min="11537" max="11776" width="2.85546875" style="50"/>
    <col min="11777" max="11777" width="5.7109375" style="50" customWidth="1"/>
    <col min="11778" max="11778" width="39" style="50" customWidth="1"/>
    <col min="11779" max="11792" width="8.85546875" style="50" customWidth="1"/>
    <col min="11793" max="12032" width="2.85546875" style="50"/>
    <col min="12033" max="12033" width="5.7109375" style="50" customWidth="1"/>
    <col min="12034" max="12034" width="39" style="50" customWidth="1"/>
    <col min="12035" max="12048" width="8.85546875" style="50" customWidth="1"/>
    <col min="12049" max="12288" width="2.85546875" style="50"/>
    <col min="12289" max="12289" width="5.7109375" style="50" customWidth="1"/>
    <col min="12290" max="12290" width="39" style="50" customWidth="1"/>
    <col min="12291" max="12304" width="8.85546875" style="50" customWidth="1"/>
    <col min="12305" max="12544" width="2.85546875" style="50"/>
    <col min="12545" max="12545" width="5.7109375" style="50" customWidth="1"/>
    <col min="12546" max="12546" width="39" style="50" customWidth="1"/>
    <col min="12547" max="12560" width="8.85546875" style="50" customWidth="1"/>
    <col min="12561" max="12800" width="2.85546875" style="50"/>
    <col min="12801" max="12801" width="5.7109375" style="50" customWidth="1"/>
    <col min="12802" max="12802" width="39" style="50" customWidth="1"/>
    <col min="12803" max="12816" width="8.85546875" style="50" customWidth="1"/>
    <col min="12817" max="13056" width="2.85546875" style="50"/>
    <col min="13057" max="13057" width="5.7109375" style="50" customWidth="1"/>
    <col min="13058" max="13058" width="39" style="50" customWidth="1"/>
    <col min="13059" max="13072" width="8.85546875" style="50" customWidth="1"/>
    <col min="13073" max="13312" width="2.85546875" style="50"/>
    <col min="13313" max="13313" width="5.7109375" style="50" customWidth="1"/>
    <col min="13314" max="13314" width="39" style="50" customWidth="1"/>
    <col min="13315" max="13328" width="8.85546875" style="50" customWidth="1"/>
    <col min="13329" max="13568" width="2.85546875" style="50"/>
    <col min="13569" max="13569" width="5.7109375" style="50" customWidth="1"/>
    <col min="13570" max="13570" width="39" style="50" customWidth="1"/>
    <col min="13571" max="13584" width="8.85546875" style="50" customWidth="1"/>
    <col min="13585" max="13824" width="2.85546875" style="50"/>
    <col min="13825" max="13825" width="5.7109375" style="50" customWidth="1"/>
    <col min="13826" max="13826" width="39" style="50" customWidth="1"/>
    <col min="13827" max="13840" width="8.85546875" style="50" customWidth="1"/>
    <col min="13841" max="14080" width="2.85546875" style="50"/>
    <col min="14081" max="14081" width="5.7109375" style="50" customWidth="1"/>
    <col min="14082" max="14082" width="39" style="50" customWidth="1"/>
    <col min="14083" max="14096" width="8.85546875" style="50" customWidth="1"/>
    <col min="14097" max="14336" width="2.85546875" style="50"/>
    <col min="14337" max="14337" width="5.7109375" style="50" customWidth="1"/>
    <col min="14338" max="14338" width="39" style="50" customWidth="1"/>
    <col min="14339" max="14352" width="8.85546875" style="50" customWidth="1"/>
    <col min="14353" max="14592" width="2.85546875" style="50"/>
    <col min="14593" max="14593" width="5.7109375" style="50" customWidth="1"/>
    <col min="14594" max="14594" width="39" style="50" customWidth="1"/>
    <col min="14595" max="14608" width="8.85546875" style="50" customWidth="1"/>
    <col min="14609" max="14848" width="2.85546875" style="50"/>
    <col min="14849" max="14849" width="5.7109375" style="50" customWidth="1"/>
    <col min="14850" max="14850" width="39" style="50" customWidth="1"/>
    <col min="14851" max="14864" width="8.85546875" style="50" customWidth="1"/>
    <col min="14865" max="15104" width="2.85546875" style="50"/>
    <col min="15105" max="15105" width="5.7109375" style="50" customWidth="1"/>
    <col min="15106" max="15106" width="39" style="50" customWidth="1"/>
    <col min="15107" max="15120" width="8.85546875" style="50" customWidth="1"/>
    <col min="15121" max="15360" width="2.85546875" style="50"/>
    <col min="15361" max="15361" width="5.7109375" style="50" customWidth="1"/>
    <col min="15362" max="15362" width="39" style="50" customWidth="1"/>
    <col min="15363" max="15376" width="8.85546875" style="50" customWidth="1"/>
    <col min="15377" max="15616" width="2.85546875" style="50"/>
    <col min="15617" max="15617" width="5.7109375" style="50" customWidth="1"/>
    <col min="15618" max="15618" width="39" style="50" customWidth="1"/>
    <col min="15619" max="15632" width="8.85546875" style="50" customWidth="1"/>
    <col min="15633" max="15872" width="2.85546875" style="50"/>
    <col min="15873" max="15873" width="5.7109375" style="50" customWidth="1"/>
    <col min="15874" max="15874" width="39" style="50" customWidth="1"/>
    <col min="15875" max="15888" width="8.85546875" style="50" customWidth="1"/>
    <col min="15889" max="16128" width="2.85546875" style="50"/>
    <col min="16129" max="16129" width="5.7109375" style="50" customWidth="1"/>
    <col min="16130" max="16130" width="39" style="50" customWidth="1"/>
    <col min="16131" max="16144" width="8.85546875" style="50" customWidth="1"/>
    <col min="16145" max="16384" width="2.85546875" style="50"/>
  </cols>
  <sheetData>
    <row r="1" spans="1:16" s="33" customFormat="1" ht="15" customHeight="1" x14ac:dyDescent="0.25">
      <c r="K1" s="88" t="s">
        <v>45</v>
      </c>
      <c r="L1" s="88"/>
      <c r="M1" s="88"/>
      <c r="N1" s="88"/>
      <c r="O1" s="88"/>
      <c r="P1" s="88"/>
    </row>
    <row r="2" spans="1:16" s="33" customFormat="1" ht="15" customHeight="1" x14ac:dyDescent="0.25">
      <c r="K2" s="88"/>
      <c r="L2" s="88"/>
      <c r="M2" s="88"/>
      <c r="N2" s="88"/>
      <c r="O2" s="88"/>
      <c r="P2" s="88"/>
    </row>
    <row r="3" spans="1:16" s="33" customFormat="1" ht="15" customHeight="1" x14ac:dyDescent="0.25">
      <c r="K3" s="88"/>
      <c r="L3" s="88"/>
      <c r="M3" s="88"/>
      <c r="N3" s="88"/>
      <c r="O3" s="88"/>
      <c r="P3" s="88"/>
    </row>
    <row r="4" spans="1:16" s="33" customFormat="1" ht="15" customHeight="1" x14ac:dyDescent="0.25">
      <c r="K4" s="88"/>
      <c r="L4" s="88"/>
      <c r="M4" s="88"/>
      <c r="N4" s="88"/>
      <c r="O4" s="88"/>
      <c r="P4" s="88"/>
    </row>
    <row r="5" spans="1:16" s="33" customFormat="1" x14ac:dyDescent="0.25">
      <c r="K5" s="88"/>
      <c r="L5" s="88"/>
      <c r="M5" s="88"/>
      <c r="N5" s="88"/>
      <c r="O5" s="88"/>
      <c r="P5" s="88"/>
    </row>
    <row r="6" spans="1:16" s="33" customFormat="1" x14ac:dyDescent="0.25"/>
    <row r="7" spans="1:16" s="33" customFormat="1" ht="15.75" x14ac:dyDescent="0.25">
      <c r="A7" s="89" t="s">
        <v>56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1:16" s="33" customFormat="1" ht="15.75" x14ac:dyDescent="0.25">
      <c r="A8" s="89" t="s">
        <v>61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s="33" customFormat="1" x14ac:dyDescent="0.25">
      <c r="A9" s="91" t="s">
        <v>57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</row>
    <row r="10" spans="1:16" s="33" customFormat="1" x14ac:dyDescent="0.25">
      <c r="A10" s="91" t="s">
        <v>58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</row>
    <row r="11" spans="1:16" s="33" customFormat="1" ht="15.75" thickBot="1" x14ac:dyDescent="0.3"/>
    <row r="12" spans="1:16" ht="40.5" customHeight="1" thickBot="1" x14ac:dyDescent="0.3">
      <c r="A12" s="78" t="s">
        <v>46</v>
      </c>
      <c r="B12" s="92" t="s">
        <v>47</v>
      </c>
      <c r="C12" s="94" t="s">
        <v>48</v>
      </c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6"/>
      <c r="O12" s="97" t="s">
        <v>6</v>
      </c>
      <c r="P12" s="99" t="s">
        <v>7</v>
      </c>
    </row>
    <row r="13" spans="1:16" ht="29.25" customHeight="1" thickBot="1" x14ac:dyDescent="0.3">
      <c r="A13" s="80"/>
      <c r="B13" s="93"/>
      <c r="C13" s="64" t="s">
        <v>1</v>
      </c>
      <c r="D13" s="35" t="s">
        <v>21</v>
      </c>
      <c r="E13" s="36" t="s">
        <v>22</v>
      </c>
      <c r="F13" s="35" t="s">
        <v>23</v>
      </c>
      <c r="G13" s="36" t="s">
        <v>24</v>
      </c>
      <c r="H13" s="35" t="s">
        <v>25</v>
      </c>
      <c r="I13" s="36" t="s">
        <v>26</v>
      </c>
      <c r="J13" s="35" t="s">
        <v>27</v>
      </c>
      <c r="K13" s="35" t="s">
        <v>28</v>
      </c>
      <c r="L13" s="36" t="s">
        <v>8</v>
      </c>
      <c r="M13" s="35" t="s">
        <v>9</v>
      </c>
      <c r="N13" s="65" t="s">
        <v>10</v>
      </c>
      <c r="O13" s="98"/>
      <c r="P13" s="100"/>
    </row>
    <row r="14" spans="1:16" ht="69.75" customHeight="1" thickBot="1" x14ac:dyDescent="0.3">
      <c r="A14" s="38" t="s">
        <v>49</v>
      </c>
      <c r="B14" s="39" t="s">
        <v>11</v>
      </c>
      <c r="C14" s="40">
        <v>1</v>
      </c>
      <c r="D14" s="41"/>
      <c r="E14" s="41">
        <v>1</v>
      </c>
      <c r="F14" s="41"/>
      <c r="G14" s="41">
        <v>1</v>
      </c>
      <c r="H14" s="41"/>
      <c r="I14" s="41">
        <v>1</v>
      </c>
      <c r="J14" s="67"/>
      <c r="K14" s="41">
        <v>1</v>
      </c>
      <c r="L14" s="41">
        <v>1</v>
      </c>
      <c r="M14" s="41">
        <v>1</v>
      </c>
      <c r="N14" s="42">
        <v>1</v>
      </c>
      <c r="O14" s="55">
        <f t="shared" ref="O14:O26" si="0">SUM(C14:N14)</f>
        <v>8</v>
      </c>
      <c r="P14" s="56">
        <f t="shared" ref="P14:P25" si="1">O14/$O$27</f>
        <v>1.9230769230769232E-2</v>
      </c>
    </row>
    <row r="15" spans="1:16" ht="28.35" customHeight="1" thickBot="1" x14ac:dyDescent="0.3">
      <c r="A15" s="78" t="s">
        <v>2</v>
      </c>
      <c r="B15" s="35" t="s">
        <v>50</v>
      </c>
      <c r="C15" s="43">
        <v>4</v>
      </c>
      <c r="D15" s="44">
        <v>6</v>
      </c>
      <c r="E15" s="44">
        <v>6</v>
      </c>
      <c r="F15" s="44">
        <v>6</v>
      </c>
      <c r="G15" s="44">
        <v>7</v>
      </c>
      <c r="H15" s="44">
        <v>8</v>
      </c>
      <c r="I15" s="44">
        <v>2</v>
      </c>
      <c r="J15" s="68"/>
      <c r="K15" s="44">
        <v>6</v>
      </c>
      <c r="L15" s="44">
        <v>7</v>
      </c>
      <c r="M15" s="44">
        <v>6</v>
      </c>
      <c r="N15" s="45">
        <v>6</v>
      </c>
      <c r="O15" s="57">
        <f t="shared" si="0"/>
        <v>64</v>
      </c>
      <c r="P15" s="58">
        <f t="shared" si="1"/>
        <v>0.15384615384615385</v>
      </c>
    </row>
    <row r="16" spans="1:16" ht="28.35" customHeight="1" thickBot="1" x14ac:dyDescent="0.3">
      <c r="A16" s="79"/>
      <c r="B16" s="35" t="s">
        <v>51</v>
      </c>
      <c r="C16" s="43">
        <v>5</v>
      </c>
      <c r="D16" s="44">
        <v>4</v>
      </c>
      <c r="E16" s="44">
        <v>5</v>
      </c>
      <c r="F16" s="44">
        <v>6</v>
      </c>
      <c r="G16" s="44">
        <v>4</v>
      </c>
      <c r="H16" s="44">
        <v>4</v>
      </c>
      <c r="I16" s="44">
        <v>3</v>
      </c>
      <c r="J16" s="68"/>
      <c r="K16" s="44">
        <v>5</v>
      </c>
      <c r="L16" s="44">
        <v>4</v>
      </c>
      <c r="M16" s="44">
        <v>5</v>
      </c>
      <c r="N16" s="45">
        <v>5</v>
      </c>
      <c r="O16" s="59">
        <f t="shared" si="0"/>
        <v>50</v>
      </c>
      <c r="P16" s="58">
        <f t="shared" si="1"/>
        <v>0.1201923076923077</v>
      </c>
    </row>
    <row r="17" spans="1:28" ht="28.35" customHeight="1" thickBot="1" x14ac:dyDescent="0.3">
      <c r="A17" s="79"/>
      <c r="B17" s="35" t="s">
        <v>3</v>
      </c>
      <c r="C17" s="43">
        <v>8</v>
      </c>
      <c r="D17" s="44">
        <v>8</v>
      </c>
      <c r="E17" s="44">
        <v>8</v>
      </c>
      <c r="F17" s="44">
        <v>10</v>
      </c>
      <c r="G17" s="44">
        <v>8</v>
      </c>
      <c r="H17" s="44">
        <v>8</v>
      </c>
      <c r="I17" s="44">
        <v>8</v>
      </c>
      <c r="J17" s="68"/>
      <c r="K17" s="44">
        <v>8</v>
      </c>
      <c r="L17" s="44">
        <v>10</v>
      </c>
      <c r="M17" s="44">
        <v>8</v>
      </c>
      <c r="N17" s="45">
        <v>8</v>
      </c>
      <c r="O17" s="57">
        <f t="shared" si="0"/>
        <v>92</v>
      </c>
      <c r="P17" s="58">
        <f t="shared" si="1"/>
        <v>0.22115384615384615</v>
      </c>
    </row>
    <row r="18" spans="1:28" ht="28.35" customHeight="1" thickBot="1" x14ac:dyDescent="0.3">
      <c r="A18" s="79"/>
      <c r="B18" s="35" t="s">
        <v>12</v>
      </c>
      <c r="C18" s="43">
        <v>4</v>
      </c>
      <c r="D18" s="44">
        <v>4</v>
      </c>
      <c r="E18" s="44">
        <v>4</v>
      </c>
      <c r="F18" s="44">
        <v>4</v>
      </c>
      <c r="G18" s="44">
        <v>4</v>
      </c>
      <c r="H18" s="44">
        <v>4</v>
      </c>
      <c r="I18" s="44">
        <v>3</v>
      </c>
      <c r="J18" s="68"/>
      <c r="K18" s="44">
        <v>4</v>
      </c>
      <c r="L18" s="44">
        <v>4</v>
      </c>
      <c r="M18" s="44">
        <v>4</v>
      </c>
      <c r="N18" s="45">
        <v>5</v>
      </c>
      <c r="O18" s="59">
        <f t="shared" si="0"/>
        <v>44</v>
      </c>
      <c r="P18" s="58">
        <f t="shared" si="1"/>
        <v>0.10576923076923077</v>
      </c>
    </row>
    <row r="19" spans="1:28" ht="28.35" customHeight="1" thickBot="1" x14ac:dyDescent="0.3">
      <c r="A19" s="79"/>
      <c r="B19" s="35" t="s">
        <v>52</v>
      </c>
      <c r="C19" s="43">
        <v>6</v>
      </c>
      <c r="D19" s="44">
        <v>7</v>
      </c>
      <c r="E19" s="44">
        <v>8</v>
      </c>
      <c r="F19" s="44">
        <v>6</v>
      </c>
      <c r="G19" s="44">
        <v>6</v>
      </c>
      <c r="H19" s="44">
        <v>4</v>
      </c>
      <c r="I19" s="44">
        <v>3</v>
      </c>
      <c r="J19" s="68"/>
      <c r="K19" s="44">
        <v>4</v>
      </c>
      <c r="L19" s="44">
        <v>5</v>
      </c>
      <c r="M19" s="44">
        <v>4</v>
      </c>
      <c r="N19" s="45">
        <v>5</v>
      </c>
      <c r="O19" s="57">
        <f t="shared" si="0"/>
        <v>58</v>
      </c>
      <c r="P19" s="58">
        <f t="shared" si="1"/>
        <v>0.13942307692307693</v>
      </c>
    </row>
    <row r="20" spans="1:28" ht="28.35" customHeight="1" thickBot="1" x14ac:dyDescent="0.3">
      <c r="A20" s="79"/>
      <c r="B20" s="35" t="s">
        <v>13</v>
      </c>
      <c r="C20" s="43"/>
      <c r="D20" s="44">
        <v>1</v>
      </c>
      <c r="E20" s="44"/>
      <c r="F20" s="44"/>
      <c r="G20" s="44"/>
      <c r="H20" s="44">
        <v>4</v>
      </c>
      <c r="I20" s="44"/>
      <c r="J20" s="68"/>
      <c r="K20" s="44">
        <v>4</v>
      </c>
      <c r="L20" s="44">
        <v>4</v>
      </c>
      <c r="M20" s="44">
        <v>2</v>
      </c>
      <c r="N20" s="45">
        <v>2</v>
      </c>
      <c r="O20" s="59">
        <f t="shared" si="0"/>
        <v>17</v>
      </c>
      <c r="P20" s="58">
        <f t="shared" si="1"/>
        <v>4.0865384615384616E-2</v>
      </c>
    </row>
    <row r="21" spans="1:28" ht="28.35" customHeight="1" thickBot="1" x14ac:dyDescent="0.3">
      <c r="A21" s="79"/>
      <c r="B21" s="35" t="s">
        <v>53</v>
      </c>
      <c r="C21" s="43"/>
      <c r="D21" s="44"/>
      <c r="E21" s="44"/>
      <c r="F21" s="44"/>
      <c r="G21" s="44"/>
      <c r="H21" s="44"/>
      <c r="I21" s="44"/>
      <c r="J21" s="68"/>
      <c r="K21" s="44"/>
      <c r="L21" s="44"/>
      <c r="M21" s="44"/>
      <c r="N21" s="45">
        <v>2</v>
      </c>
      <c r="O21" s="57">
        <f t="shared" si="0"/>
        <v>2</v>
      </c>
      <c r="P21" s="58">
        <f t="shared" si="1"/>
        <v>4.807692307692308E-3</v>
      </c>
      <c r="AB21" s="50" t="s">
        <v>41</v>
      </c>
    </row>
    <row r="22" spans="1:28" ht="28.35" customHeight="1" thickBot="1" x14ac:dyDescent="0.3">
      <c r="A22" s="79"/>
      <c r="B22" s="35" t="s">
        <v>54</v>
      </c>
      <c r="C22" s="43"/>
      <c r="D22" s="44">
        <v>2</v>
      </c>
      <c r="E22" s="44">
        <v>2</v>
      </c>
      <c r="F22" s="44"/>
      <c r="G22" s="44">
        <v>2</v>
      </c>
      <c r="H22" s="44"/>
      <c r="I22" s="44"/>
      <c r="J22" s="68"/>
      <c r="K22" s="44"/>
      <c r="L22" s="44">
        <v>3</v>
      </c>
      <c r="M22" s="44"/>
      <c r="N22" s="45">
        <v>2</v>
      </c>
      <c r="O22" s="59">
        <f t="shared" si="0"/>
        <v>11</v>
      </c>
      <c r="P22" s="58">
        <f t="shared" si="1"/>
        <v>2.6442307692307692E-2</v>
      </c>
    </row>
    <row r="23" spans="1:28" ht="28.35" customHeight="1" thickBot="1" x14ac:dyDescent="0.3">
      <c r="A23" s="79"/>
      <c r="B23" s="35" t="s">
        <v>55</v>
      </c>
      <c r="C23" s="46">
        <v>8</v>
      </c>
      <c r="D23" s="44"/>
      <c r="E23" s="44"/>
      <c r="F23" s="44"/>
      <c r="G23" s="44">
        <v>4</v>
      </c>
      <c r="H23" s="44">
        <v>2</v>
      </c>
      <c r="I23" s="44"/>
      <c r="J23" s="68"/>
      <c r="K23" s="44"/>
      <c r="L23" s="44"/>
      <c r="M23" s="44"/>
      <c r="N23" s="45"/>
      <c r="O23" s="57">
        <f t="shared" si="0"/>
        <v>14</v>
      </c>
      <c r="P23" s="58">
        <f t="shared" si="1"/>
        <v>3.3653846153846152E-2</v>
      </c>
    </row>
    <row r="24" spans="1:28" ht="28.35" customHeight="1" thickBot="1" x14ac:dyDescent="0.3">
      <c r="A24" s="79"/>
      <c r="B24" s="35" t="s">
        <v>60</v>
      </c>
      <c r="C24" s="46"/>
      <c r="D24" s="44">
        <v>2</v>
      </c>
      <c r="E24" s="44"/>
      <c r="F24" s="44">
        <v>2</v>
      </c>
      <c r="G24" s="44"/>
      <c r="H24" s="44"/>
      <c r="I24" s="44"/>
      <c r="J24" s="68"/>
      <c r="K24" s="44">
        <v>2</v>
      </c>
      <c r="L24" s="44"/>
      <c r="M24" s="44">
        <v>2</v>
      </c>
      <c r="N24" s="45"/>
      <c r="O24" s="59">
        <f t="shared" si="0"/>
        <v>8</v>
      </c>
      <c r="P24" s="58">
        <f t="shared" si="1"/>
        <v>1.9230769230769232E-2</v>
      </c>
    </row>
    <row r="25" spans="1:28" ht="28.35" customHeight="1" thickBot="1" x14ac:dyDescent="0.3">
      <c r="A25" s="80"/>
      <c r="B25" s="35" t="s">
        <v>14</v>
      </c>
      <c r="C25" s="46"/>
      <c r="D25" s="44"/>
      <c r="E25" s="44"/>
      <c r="F25" s="44"/>
      <c r="G25" s="44"/>
      <c r="H25" s="44"/>
      <c r="I25" s="68">
        <v>16</v>
      </c>
      <c r="J25" s="68">
        <v>32</v>
      </c>
      <c r="K25" s="44"/>
      <c r="L25" s="44"/>
      <c r="M25" s="44"/>
      <c r="N25" s="45"/>
      <c r="O25" s="57">
        <f t="shared" si="0"/>
        <v>48</v>
      </c>
      <c r="P25" s="58">
        <f t="shared" si="1"/>
        <v>0.11538461538461539</v>
      </c>
    </row>
    <row r="26" spans="1:28" ht="28.35" customHeight="1" thickBot="1" x14ac:dyDescent="0.3">
      <c r="A26" s="81" t="s">
        <v>4</v>
      </c>
      <c r="B26" s="82"/>
      <c r="C26" s="47"/>
      <c r="D26" s="48"/>
      <c r="E26" s="48"/>
      <c r="F26" s="48"/>
      <c r="G26" s="48"/>
      <c r="H26" s="48"/>
      <c r="I26" s="48"/>
      <c r="J26" s="69"/>
      <c r="K26" s="48"/>
      <c r="L26" s="48"/>
      <c r="M26" s="48"/>
      <c r="N26" s="49"/>
      <c r="O26" s="60">
        <f t="shared" si="0"/>
        <v>0</v>
      </c>
      <c r="P26" s="58">
        <f>O26/$O$27</f>
        <v>0</v>
      </c>
    </row>
    <row r="27" spans="1:28" ht="31.5" customHeight="1" thickBot="1" x14ac:dyDescent="0.3">
      <c r="A27" s="83" t="s">
        <v>5</v>
      </c>
      <c r="B27" s="84"/>
      <c r="C27" s="61">
        <f>SUM(C14:C26)</f>
        <v>36</v>
      </c>
      <c r="D27" s="61">
        <f t="shared" ref="D27:N27" si="2">SUM(D14:D26)</f>
        <v>34</v>
      </c>
      <c r="E27" s="61">
        <f t="shared" si="2"/>
        <v>34</v>
      </c>
      <c r="F27" s="61">
        <f t="shared" si="2"/>
        <v>34</v>
      </c>
      <c r="G27" s="61">
        <f t="shared" si="2"/>
        <v>36</v>
      </c>
      <c r="H27" s="61">
        <f t="shared" si="2"/>
        <v>34</v>
      </c>
      <c r="I27" s="61">
        <f t="shared" si="2"/>
        <v>36</v>
      </c>
      <c r="J27" s="61">
        <f t="shared" si="2"/>
        <v>32</v>
      </c>
      <c r="K27" s="61">
        <f t="shared" si="2"/>
        <v>34</v>
      </c>
      <c r="L27" s="61">
        <f t="shared" si="2"/>
        <v>38</v>
      </c>
      <c r="M27" s="61">
        <f t="shared" si="2"/>
        <v>32</v>
      </c>
      <c r="N27" s="61">
        <f t="shared" si="2"/>
        <v>36</v>
      </c>
      <c r="O27" s="62">
        <f>SUM(O14:O26)</f>
        <v>416</v>
      </c>
      <c r="P27" s="63">
        <f>SUM(P14:P26)</f>
        <v>1</v>
      </c>
    </row>
    <row r="28" spans="1:28" ht="15.75" x14ac:dyDescent="0.25"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66"/>
      <c r="P28" s="54"/>
    </row>
    <row r="29" spans="1:28" ht="18.75" customHeight="1" x14ac:dyDescent="0.25">
      <c r="B29" s="85" t="s">
        <v>36</v>
      </c>
      <c r="C29" s="85"/>
      <c r="D29" s="85"/>
      <c r="E29" s="85"/>
      <c r="F29" s="86" t="s">
        <v>37</v>
      </c>
      <c r="G29" s="86"/>
      <c r="H29" s="86"/>
      <c r="I29" s="87" t="s">
        <v>42</v>
      </c>
      <c r="J29" s="87"/>
      <c r="K29" s="87"/>
      <c r="L29" s="87"/>
      <c r="M29" s="87"/>
      <c r="N29" s="66"/>
      <c r="O29" s="66"/>
      <c r="P29" s="54"/>
    </row>
    <row r="30" spans="1:28" x14ac:dyDescent="0.25">
      <c r="F30" s="76" t="s">
        <v>43</v>
      </c>
      <c r="G30" s="77"/>
      <c r="H30" s="77"/>
      <c r="I30" s="76" t="s">
        <v>44</v>
      </c>
      <c r="J30" s="76"/>
      <c r="K30" s="76"/>
      <c r="L30" s="76"/>
      <c r="M30" s="76"/>
    </row>
  </sheetData>
  <mergeCells count="18">
    <mergeCell ref="A12:A13"/>
    <mergeCell ref="B12:B13"/>
    <mergeCell ref="C12:N12"/>
    <mergeCell ref="O12:O13"/>
    <mergeCell ref="P12:P13"/>
    <mergeCell ref="K1:P5"/>
    <mergeCell ref="A7:P7"/>
    <mergeCell ref="A8:P8"/>
    <mergeCell ref="A9:P9"/>
    <mergeCell ref="A10:P10"/>
    <mergeCell ref="F30:H30"/>
    <mergeCell ref="I30:M30"/>
    <mergeCell ref="A15:A25"/>
    <mergeCell ref="A26:B26"/>
    <mergeCell ref="A27:B27"/>
    <mergeCell ref="B29:E29"/>
    <mergeCell ref="F29:H29"/>
    <mergeCell ref="I29:M29"/>
  </mergeCells>
  <pageMargins left="0.40196078431372551" right="0.27559055118110237" top="0.22500000000000001" bottom="0.18333333333333332" header="0.31496062992125984" footer="0.31496062992125984"/>
  <pageSetup paperSize="9"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Layout" topLeftCell="A13" zoomScaleNormal="70" workbookViewId="0">
      <selection activeCell="Z17" sqref="Z17"/>
    </sheetView>
  </sheetViews>
  <sheetFormatPr defaultColWidth="2.85546875" defaultRowHeight="15" x14ac:dyDescent="0.25"/>
  <cols>
    <col min="1" max="1" width="5.7109375" style="50" customWidth="1"/>
    <col min="2" max="2" width="39" style="50" customWidth="1"/>
    <col min="3" max="16" width="8.85546875" style="50" customWidth="1"/>
    <col min="17" max="18" width="2.85546875" style="33"/>
    <col min="19" max="256" width="2.85546875" style="50"/>
    <col min="257" max="257" width="5.7109375" style="50" customWidth="1"/>
    <col min="258" max="258" width="39" style="50" customWidth="1"/>
    <col min="259" max="272" width="8.85546875" style="50" customWidth="1"/>
    <col min="273" max="512" width="2.85546875" style="50"/>
    <col min="513" max="513" width="5.7109375" style="50" customWidth="1"/>
    <col min="514" max="514" width="39" style="50" customWidth="1"/>
    <col min="515" max="528" width="8.85546875" style="50" customWidth="1"/>
    <col min="529" max="768" width="2.85546875" style="50"/>
    <col min="769" max="769" width="5.7109375" style="50" customWidth="1"/>
    <col min="770" max="770" width="39" style="50" customWidth="1"/>
    <col min="771" max="784" width="8.85546875" style="50" customWidth="1"/>
    <col min="785" max="1024" width="2.85546875" style="50"/>
    <col min="1025" max="1025" width="5.7109375" style="50" customWidth="1"/>
    <col min="1026" max="1026" width="39" style="50" customWidth="1"/>
    <col min="1027" max="1040" width="8.85546875" style="50" customWidth="1"/>
    <col min="1041" max="1280" width="2.85546875" style="50"/>
    <col min="1281" max="1281" width="5.7109375" style="50" customWidth="1"/>
    <col min="1282" max="1282" width="39" style="50" customWidth="1"/>
    <col min="1283" max="1296" width="8.85546875" style="50" customWidth="1"/>
    <col min="1297" max="1536" width="2.85546875" style="50"/>
    <col min="1537" max="1537" width="5.7109375" style="50" customWidth="1"/>
    <col min="1538" max="1538" width="39" style="50" customWidth="1"/>
    <col min="1539" max="1552" width="8.85546875" style="50" customWidth="1"/>
    <col min="1553" max="1792" width="2.85546875" style="50"/>
    <col min="1793" max="1793" width="5.7109375" style="50" customWidth="1"/>
    <col min="1794" max="1794" width="39" style="50" customWidth="1"/>
    <col min="1795" max="1808" width="8.85546875" style="50" customWidth="1"/>
    <col min="1809" max="2048" width="2.85546875" style="50"/>
    <col min="2049" max="2049" width="5.7109375" style="50" customWidth="1"/>
    <col min="2050" max="2050" width="39" style="50" customWidth="1"/>
    <col min="2051" max="2064" width="8.85546875" style="50" customWidth="1"/>
    <col min="2065" max="2304" width="2.85546875" style="50"/>
    <col min="2305" max="2305" width="5.7109375" style="50" customWidth="1"/>
    <col min="2306" max="2306" width="39" style="50" customWidth="1"/>
    <col min="2307" max="2320" width="8.85546875" style="50" customWidth="1"/>
    <col min="2321" max="2560" width="2.85546875" style="50"/>
    <col min="2561" max="2561" width="5.7109375" style="50" customWidth="1"/>
    <col min="2562" max="2562" width="39" style="50" customWidth="1"/>
    <col min="2563" max="2576" width="8.85546875" style="50" customWidth="1"/>
    <col min="2577" max="2816" width="2.85546875" style="50"/>
    <col min="2817" max="2817" width="5.7109375" style="50" customWidth="1"/>
    <col min="2818" max="2818" width="39" style="50" customWidth="1"/>
    <col min="2819" max="2832" width="8.85546875" style="50" customWidth="1"/>
    <col min="2833" max="3072" width="2.85546875" style="50"/>
    <col min="3073" max="3073" width="5.7109375" style="50" customWidth="1"/>
    <col min="3074" max="3074" width="39" style="50" customWidth="1"/>
    <col min="3075" max="3088" width="8.85546875" style="50" customWidth="1"/>
    <col min="3089" max="3328" width="2.85546875" style="50"/>
    <col min="3329" max="3329" width="5.7109375" style="50" customWidth="1"/>
    <col min="3330" max="3330" width="39" style="50" customWidth="1"/>
    <col min="3331" max="3344" width="8.85546875" style="50" customWidth="1"/>
    <col min="3345" max="3584" width="2.85546875" style="50"/>
    <col min="3585" max="3585" width="5.7109375" style="50" customWidth="1"/>
    <col min="3586" max="3586" width="39" style="50" customWidth="1"/>
    <col min="3587" max="3600" width="8.85546875" style="50" customWidth="1"/>
    <col min="3601" max="3840" width="2.85546875" style="50"/>
    <col min="3841" max="3841" width="5.7109375" style="50" customWidth="1"/>
    <col min="3842" max="3842" width="39" style="50" customWidth="1"/>
    <col min="3843" max="3856" width="8.85546875" style="50" customWidth="1"/>
    <col min="3857" max="4096" width="2.85546875" style="50"/>
    <col min="4097" max="4097" width="5.7109375" style="50" customWidth="1"/>
    <col min="4098" max="4098" width="39" style="50" customWidth="1"/>
    <col min="4099" max="4112" width="8.85546875" style="50" customWidth="1"/>
    <col min="4113" max="4352" width="2.85546875" style="50"/>
    <col min="4353" max="4353" width="5.7109375" style="50" customWidth="1"/>
    <col min="4354" max="4354" width="39" style="50" customWidth="1"/>
    <col min="4355" max="4368" width="8.85546875" style="50" customWidth="1"/>
    <col min="4369" max="4608" width="2.85546875" style="50"/>
    <col min="4609" max="4609" width="5.7109375" style="50" customWidth="1"/>
    <col min="4610" max="4610" width="39" style="50" customWidth="1"/>
    <col min="4611" max="4624" width="8.85546875" style="50" customWidth="1"/>
    <col min="4625" max="4864" width="2.85546875" style="50"/>
    <col min="4865" max="4865" width="5.7109375" style="50" customWidth="1"/>
    <col min="4866" max="4866" width="39" style="50" customWidth="1"/>
    <col min="4867" max="4880" width="8.85546875" style="50" customWidth="1"/>
    <col min="4881" max="5120" width="2.85546875" style="50"/>
    <col min="5121" max="5121" width="5.7109375" style="50" customWidth="1"/>
    <col min="5122" max="5122" width="39" style="50" customWidth="1"/>
    <col min="5123" max="5136" width="8.85546875" style="50" customWidth="1"/>
    <col min="5137" max="5376" width="2.85546875" style="50"/>
    <col min="5377" max="5377" width="5.7109375" style="50" customWidth="1"/>
    <col min="5378" max="5378" width="39" style="50" customWidth="1"/>
    <col min="5379" max="5392" width="8.85546875" style="50" customWidth="1"/>
    <col min="5393" max="5632" width="2.85546875" style="50"/>
    <col min="5633" max="5633" width="5.7109375" style="50" customWidth="1"/>
    <col min="5634" max="5634" width="39" style="50" customWidth="1"/>
    <col min="5635" max="5648" width="8.85546875" style="50" customWidth="1"/>
    <col min="5649" max="5888" width="2.85546875" style="50"/>
    <col min="5889" max="5889" width="5.7109375" style="50" customWidth="1"/>
    <col min="5890" max="5890" width="39" style="50" customWidth="1"/>
    <col min="5891" max="5904" width="8.85546875" style="50" customWidth="1"/>
    <col min="5905" max="6144" width="2.85546875" style="50"/>
    <col min="6145" max="6145" width="5.7109375" style="50" customWidth="1"/>
    <col min="6146" max="6146" width="39" style="50" customWidth="1"/>
    <col min="6147" max="6160" width="8.85546875" style="50" customWidth="1"/>
    <col min="6161" max="6400" width="2.85546875" style="50"/>
    <col min="6401" max="6401" width="5.7109375" style="50" customWidth="1"/>
    <col min="6402" max="6402" width="39" style="50" customWidth="1"/>
    <col min="6403" max="6416" width="8.85546875" style="50" customWidth="1"/>
    <col min="6417" max="6656" width="2.85546875" style="50"/>
    <col min="6657" max="6657" width="5.7109375" style="50" customWidth="1"/>
    <col min="6658" max="6658" width="39" style="50" customWidth="1"/>
    <col min="6659" max="6672" width="8.85546875" style="50" customWidth="1"/>
    <col min="6673" max="6912" width="2.85546875" style="50"/>
    <col min="6913" max="6913" width="5.7109375" style="50" customWidth="1"/>
    <col min="6914" max="6914" width="39" style="50" customWidth="1"/>
    <col min="6915" max="6928" width="8.85546875" style="50" customWidth="1"/>
    <col min="6929" max="7168" width="2.85546875" style="50"/>
    <col min="7169" max="7169" width="5.7109375" style="50" customWidth="1"/>
    <col min="7170" max="7170" width="39" style="50" customWidth="1"/>
    <col min="7171" max="7184" width="8.85546875" style="50" customWidth="1"/>
    <col min="7185" max="7424" width="2.85546875" style="50"/>
    <col min="7425" max="7425" width="5.7109375" style="50" customWidth="1"/>
    <col min="7426" max="7426" width="39" style="50" customWidth="1"/>
    <col min="7427" max="7440" width="8.85546875" style="50" customWidth="1"/>
    <col min="7441" max="7680" width="2.85546875" style="50"/>
    <col min="7681" max="7681" width="5.7109375" style="50" customWidth="1"/>
    <col min="7682" max="7682" width="39" style="50" customWidth="1"/>
    <col min="7683" max="7696" width="8.85546875" style="50" customWidth="1"/>
    <col min="7697" max="7936" width="2.85546875" style="50"/>
    <col min="7937" max="7937" width="5.7109375" style="50" customWidth="1"/>
    <col min="7938" max="7938" width="39" style="50" customWidth="1"/>
    <col min="7939" max="7952" width="8.85546875" style="50" customWidth="1"/>
    <col min="7953" max="8192" width="2.85546875" style="50"/>
    <col min="8193" max="8193" width="5.7109375" style="50" customWidth="1"/>
    <col min="8194" max="8194" width="39" style="50" customWidth="1"/>
    <col min="8195" max="8208" width="8.85546875" style="50" customWidth="1"/>
    <col min="8209" max="8448" width="2.85546875" style="50"/>
    <col min="8449" max="8449" width="5.7109375" style="50" customWidth="1"/>
    <col min="8450" max="8450" width="39" style="50" customWidth="1"/>
    <col min="8451" max="8464" width="8.85546875" style="50" customWidth="1"/>
    <col min="8465" max="8704" width="2.85546875" style="50"/>
    <col min="8705" max="8705" width="5.7109375" style="50" customWidth="1"/>
    <col min="8706" max="8706" width="39" style="50" customWidth="1"/>
    <col min="8707" max="8720" width="8.85546875" style="50" customWidth="1"/>
    <col min="8721" max="8960" width="2.85546875" style="50"/>
    <col min="8961" max="8961" width="5.7109375" style="50" customWidth="1"/>
    <col min="8962" max="8962" width="39" style="50" customWidth="1"/>
    <col min="8963" max="8976" width="8.85546875" style="50" customWidth="1"/>
    <col min="8977" max="9216" width="2.85546875" style="50"/>
    <col min="9217" max="9217" width="5.7109375" style="50" customWidth="1"/>
    <col min="9218" max="9218" width="39" style="50" customWidth="1"/>
    <col min="9219" max="9232" width="8.85546875" style="50" customWidth="1"/>
    <col min="9233" max="9472" width="2.85546875" style="50"/>
    <col min="9473" max="9473" width="5.7109375" style="50" customWidth="1"/>
    <col min="9474" max="9474" width="39" style="50" customWidth="1"/>
    <col min="9475" max="9488" width="8.85546875" style="50" customWidth="1"/>
    <col min="9489" max="9728" width="2.85546875" style="50"/>
    <col min="9729" max="9729" width="5.7109375" style="50" customWidth="1"/>
    <col min="9730" max="9730" width="39" style="50" customWidth="1"/>
    <col min="9731" max="9744" width="8.85546875" style="50" customWidth="1"/>
    <col min="9745" max="9984" width="2.85546875" style="50"/>
    <col min="9985" max="9985" width="5.7109375" style="50" customWidth="1"/>
    <col min="9986" max="9986" width="39" style="50" customWidth="1"/>
    <col min="9987" max="10000" width="8.85546875" style="50" customWidth="1"/>
    <col min="10001" max="10240" width="2.85546875" style="50"/>
    <col min="10241" max="10241" width="5.7109375" style="50" customWidth="1"/>
    <col min="10242" max="10242" width="39" style="50" customWidth="1"/>
    <col min="10243" max="10256" width="8.85546875" style="50" customWidth="1"/>
    <col min="10257" max="10496" width="2.85546875" style="50"/>
    <col min="10497" max="10497" width="5.7109375" style="50" customWidth="1"/>
    <col min="10498" max="10498" width="39" style="50" customWidth="1"/>
    <col min="10499" max="10512" width="8.85546875" style="50" customWidth="1"/>
    <col min="10513" max="10752" width="2.85546875" style="50"/>
    <col min="10753" max="10753" width="5.7109375" style="50" customWidth="1"/>
    <col min="10754" max="10754" width="39" style="50" customWidth="1"/>
    <col min="10755" max="10768" width="8.85546875" style="50" customWidth="1"/>
    <col min="10769" max="11008" width="2.85546875" style="50"/>
    <col min="11009" max="11009" width="5.7109375" style="50" customWidth="1"/>
    <col min="11010" max="11010" width="39" style="50" customWidth="1"/>
    <col min="11011" max="11024" width="8.85546875" style="50" customWidth="1"/>
    <col min="11025" max="11264" width="2.85546875" style="50"/>
    <col min="11265" max="11265" width="5.7109375" style="50" customWidth="1"/>
    <col min="11266" max="11266" width="39" style="50" customWidth="1"/>
    <col min="11267" max="11280" width="8.85546875" style="50" customWidth="1"/>
    <col min="11281" max="11520" width="2.85546875" style="50"/>
    <col min="11521" max="11521" width="5.7109375" style="50" customWidth="1"/>
    <col min="11522" max="11522" width="39" style="50" customWidth="1"/>
    <col min="11523" max="11536" width="8.85546875" style="50" customWidth="1"/>
    <col min="11537" max="11776" width="2.85546875" style="50"/>
    <col min="11777" max="11777" width="5.7109375" style="50" customWidth="1"/>
    <col min="11778" max="11778" width="39" style="50" customWidth="1"/>
    <col min="11779" max="11792" width="8.85546875" style="50" customWidth="1"/>
    <col min="11793" max="12032" width="2.85546875" style="50"/>
    <col min="12033" max="12033" width="5.7109375" style="50" customWidth="1"/>
    <col min="12034" max="12034" width="39" style="50" customWidth="1"/>
    <col min="12035" max="12048" width="8.85546875" style="50" customWidth="1"/>
    <col min="12049" max="12288" width="2.85546875" style="50"/>
    <col min="12289" max="12289" width="5.7109375" style="50" customWidth="1"/>
    <col min="12290" max="12290" width="39" style="50" customWidth="1"/>
    <col min="12291" max="12304" width="8.85546875" style="50" customWidth="1"/>
    <col min="12305" max="12544" width="2.85546875" style="50"/>
    <col min="12545" max="12545" width="5.7109375" style="50" customWidth="1"/>
    <col min="12546" max="12546" width="39" style="50" customWidth="1"/>
    <col min="12547" max="12560" width="8.85546875" style="50" customWidth="1"/>
    <col min="12561" max="12800" width="2.85546875" style="50"/>
    <col min="12801" max="12801" width="5.7109375" style="50" customWidth="1"/>
    <col min="12802" max="12802" width="39" style="50" customWidth="1"/>
    <col min="12803" max="12816" width="8.85546875" style="50" customWidth="1"/>
    <col min="12817" max="13056" width="2.85546875" style="50"/>
    <col min="13057" max="13057" width="5.7109375" style="50" customWidth="1"/>
    <col min="13058" max="13058" width="39" style="50" customWidth="1"/>
    <col min="13059" max="13072" width="8.85546875" style="50" customWidth="1"/>
    <col min="13073" max="13312" width="2.85546875" style="50"/>
    <col min="13313" max="13313" width="5.7109375" style="50" customWidth="1"/>
    <col min="13314" max="13314" width="39" style="50" customWidth="1"/>
    <col min="13315" max="13328" width="8.85546875" style="50" customWidth="1"/>
    <col min="13329" max="13568" width="2.85546875" style="50"/>
    <col min="13569" max="13569" width="5.7109375" style="50" customWidth="1"/>
    <col min="13570" max="13570" width="39" style="50" customWidth="1"/>
    <col min="13571" max="13584" width="8.85546875" style="50" customWidth="1"/>
    <col min="13585" max="13824" width="2.85546875" style="50"/>
    <col min="13825" max="13825" width="5.7109375" style="50" customWidth="1"/>
    <col min="13826" max="13826" width="39" style="50" customWidth="1"/>
    <col min="13827" max="13840" width="8.85546875" style="50" customWidth="1"/>
    <col min="13841" max="14080" width="2.85546875" style="50"/>
    <col min="14081" max="14081" width="5.7109375" style="50" customWidth="1"/>
    <col min="14082" max="14082" width="39" style="50" customWidth="1"/>
    <col min="14083" max="14096" width="8.85546875" style="50" customWidth="1"/>
    <col min="14097" max="14336" width="2.85546875" style="50"/>
    <col min="14337" max="14337" width="5.7109375" style="50" customWidth="1"/>
    <col min="14338" max="14338" width="39" style="50" customWidth="1"/>
    <col min="14339" max="14352" width="8.85546875" style="50" customWidth="1"/>
    <col min="14353" max="14592" width="2.85546875" style="50"/>
    <col min="14593" max="14593" width="5.7109375" style="50" customWidth="1"/>
    <col min="14594" max="14594" width="39" style="50" customWidth="1"/>
    <col min="14595" max="14608" width="8.85546875" style="50" customWidth="1"/>
    <col min="14609" max="14848" width="2.85546875" style="50"/>
    <col min="14849" max="14849" width="5.7109375" style="50" customWidth="1"/>
    <col min="14850" max="14850" width="39" style="50" customWidth="1"/>
    <col min="14851" max="14864" width="8.85546875" style="50" customWidth="1"/>
    <col min="14865" max="15104" width="2.85546875" style="50"/>
    <col min="15105" max="15105" width="5.7109375" style="50" customWidth="1"/>
    <col min="15106" max="15106" width="39" style="50" customWidth="1"/>
    <col min="15107" max="15120" width="8.85546875" style="50" customWidth="1"/>
    <col min="15121" max="15360" width="2.85546875" style="50"/>
    <col min="15361" max="15361" width="5.7109375" style="50" customWidth="1"/>
    <col min="15362" max="15362" width="39" style="50" customWidth="1"/>
    <col min="15363" max="15376" width="8.85546875" style="50" customWidth="1"/>
    <col min="15377" max="15616" width="2.85546875" style="50"/>
    <col min="15617" max="15617" width="5.7109375" style="50" customWidth="1"/>
    <col min="15618" max="15618" width="39" style="50" customWidth="1"/>
    <col min="15619" max="15632" width="8.85546875" style="50" customWidth="1"/>
    <col min="15633" max="15872" width="2.85546875" style="50"/>
    <col min="15873" max="15873" width="5.7109375" style="50" customWidth="1"/>
    <col min="15874" max="15874" width="39" style="50" customWidth="1"/>
    <col min="15875" max="15888" width="8.85546875" style="50" customWidth="1"/>
    <col min="15889" max="16128" width="2.85546875" style="50"/>
    <col min="16129" max="16129" width="5.7109375" style="50" customWidth="1"/>
    <col min="16130" max="16130" width="39" style="50" customWidth="1"/>
    <col min="16131" max="16144" width="8.85546875" style="50" customWidth="1"/>
    <col min="16145" max="16384" width="2.85546875" style="50"/>
  </cols>
  <sheetData>
    <row r="1" spans="1:16" s="33" customFormat="1" ht="15" customHeight="1" x14ac:dyDescent="0.25">
      <c r="K1" s="88" t="s">
        <v>45</v>
      </c>
      <c r="L1" s="88"/>
      <c r="M1" s="88"/>
      <c r="N1" s="88"/>
      <c r="O1" s="88"/>
      <c r="P1" s="88"/>
    </row>
    <row r="2" spans="1:16" s="33" customFormat="1" ht="15" customHeight="1" x14ac:dyDescent="0.25">
      <c r="K2" s="88"/>
      <c r="L2" s="88"/>
      <c r="M2" s="88"/>
      <c r="N2" s="88"/>
      <c r="O2" s="88"/>
      <c r="P2" s="88"/>
    </row>
    <row r="3" spans="1:16" s="33" customFormat="1" ht="15" customHeight="1" x14ac:dyDescent="0.25">
      <c r="K3" s="88"/>
      <c r="L3" s="88"/>
      <c r="M3" s="88"/>
      <c r="N3" s="88"/>
      <c r="O3" s="88"/>
      <c r="P3" s="88"/>
    </row>
    <row r="4" spans="1:16" s="33" customFormat="1" ht="15" customHeight="1" x14ac:dyDescent="0.25">
      <c r="K4" s="88"/>
      <c r="L4" s="88"/>
      <c r="M4" s="88"/>
      <c r="N4" s="88"/>
      <c r="O4" s="88"/>
      <c r="P4" s="88"/>
    </row>
    <row r="5" spans="1:16" s="33" customFormat="1" x14ac:dyDescent="0.25">
      <c r="K5" s="88"/>
      <c r="L5" s="88"/>
      <c r="M5" s="88"/>
      <c r="N5" s="88"/>
      <c r="O5" s="88"/>
      <c r="P5" s="88"/>
    </row>
    <row r="6" spans="1:16" s="33" customFormat="1" x14ac:dyDescent="0.25"/>
    <row r="7" spans="1:16" s="33" customFormat="1" ht="15.75" x14ac:dyDescent="0.25">
      <c r="A7" s="89" t="s">
        <v>56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1:16" s="33" customFormat="1" ht="15.75" x14ac:dyDescent="0.25">
      <c r="A8" s="89" t="s">
        <v>59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s="33" customFormat="1" x14ac:dyDescent="0.25">
      <c r="A9" s="91" t="s">
        <v>57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</row>
    <row r="10" spans="1:16" s="33" customFormat="1" x14ac:dyDescent="0.25">
      <c r="A10" s="91" t="s">
        <v>58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</row>
    <row r="11" spans="1:16" s="33" customFormat="1" ht="15.75" thickBot="1" x14ac:dyDescent="0.3"/>
    <row r="12" spans="1:16" ht="40.5" customHeight="1" thickBot="1" x14ac:dyDescent="0.3">
      <c r="A12" s="78" t="s">
        <v>46</v>
      </c>
      <c r="B12" s="92" t="s">
        <v>47</v>
      </c>
      <c r="C12" s="94" t="s">
        <v>48</v>
      </c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6"/>
      <c r="O12" s="97" t="s">
        <v>6</v>
      </c>
      <c r="P12" s="99" t="s">
        <v>7</v>
      </c>
    </row>
    <row r="13" spans="1:16" ht="29.25" customHeight="1" thickBot="1" x14ac:dyDescent="0.3">
      <c r="A13" s="80"/>
      <c r="B13" s="93"/>
      <c r="C13" s="34" t="s">
        <v>1</v>
      </c>
      <c r="D13" s="35" t="s">
        <v>21</v>
      </c>
      <c r="E13" s="36" t="s">
        <v>22</v>
      </c>
      <c r="F13" s="35" t="s">
        <v>23</v>
      </c>
      <c r="G13" s="36" t="s">
        <v>24</v>
      </c>
      <c r="H13" s="35" t="s">
        <v>25</v>
      </c>
      <c r="I13" s="36" t="s">
        <v>26</v>
      </c>
      <c r="J13" s="35" t="s">
        <v>27</v>
      </c>
      <c r="K13" s="35" t="s">
        <v>28</v>
      </c>
      <c r="L13" s="36" t="s">
        <v>8</v>
      </c>
      <c r="M13" s="35" t="s">
        <v>9</v>
      </c>
      <c r="N13" s="37" t="s">
        <v>10</v>
      </c>
      <c r="O13" s="98"/>
      <c r="P13" s="100"/>
    </row>
    <row r="14" spans="1:16" ht="69.75" customHeight="1" thickBot="1" x14ac:dyDescent="0.3">
      <c r="A14" s="38" t="s">
        <v>49</v>
      </c>
      <c r="B14" s="39" t="s">
        <v>11</v>
      </c>
      <c r="C14" s="40">
        <v>2</v>
      </c>
      <c r="D14" s="41"/>
      <c r="E14" s="41"/>
      <c r="F14" s="41"/>
      <c r="G14" s="41">
        <v>1</v>
      </c>
      <c r="H14" s="41"/>
      <c r="I14" s="41">
        <v>1</v>
      </c>
      <c r="J14" s="67"/>
      <c r="K14" s="41">
        <v>1</v>
      </c>
      <c r="L14" s="41"/>
      <c r="M14" s="41"/>
      <c r="N14" s="42">
        <v>1</v>
      </c>
      <c r="O14" s="55">
        <f t="shared" ref="O14:O26" si="0">SUM(C14:N14)</f>
        <v>6</v>
      </c>
      <c r="P14" s="56">
        <f t="shared" ref="P14:P25" si="1">O14/$O$27</f>
        <v>1.9230769230769232E-2</v>
      </c>
    </row>
    <row r="15" spans="1:16" ht="28.35" customHeight="1" thickBot="1" x14ac:dyDescent="0.3">
      <c r="A15" s="78" t="s">
        <v>2</v>
      </c>
      <c r="B15" s="35" t="s">
        <v>50</v>
      </c>
      <c r="C15" s="43">
        <v>4</v>
      </c>
      <c r="D15" s="44">
        <v>5</v>
      </c>
      <c r="E15" s="44">
        <v>6</v>
      </c>
      <c r="F15" s="44">
        <v>6</v>
      </c>
      <c r="G15" s="44">
        <v>7</v>
      </c>
      <c r="H15" s="44">
        <v>4</v>
      </c>
      <c r="I15" s="44">
        <v>3</v>
      </c>
      <c r="J15" s="68"/>
      <c r="K15" s="44">
        <v>5</v>
      </c>
      <c r="L15" s="44">
        <v>8</v>
      </c>
      <c r="M15" s="44">
        <v>6</v>
      </c>
      <c r="N15" s="45">
        <v>4</v>
      </c>
      <c r="O15" s="57">
        <f t="shared" si="0"/>
        <v>58</v>
      </c>
      <c r="P15" s="58">
        <f t="shared" si="1"/>
        <v>0.1858974358974359</v>
      </c>
    </row>
    <row r="16" spans="1:16" ht="28.35" customHeight="1" thickBot="1" x14ac:dyDescent="0.3">
      <c r="A16" s="79"/>
      <c r="B16" s="35" t="s">
        <v>51</v>
      </c>
      <c r="C16" s="43">
        <v>3</v>
      </c>
      <c r="D16" s="44">
        <v>3</v>
      </c>
      <c r="E16" s="44">
        <v>3</v>
      </c>
      <c r="F16" s="44">
        <v>2</v>
      </c>
      <c r="G16" s="44">
        <v>2</v>
      </c>
      <c r="H16" s="44">
        <v>3</v>
      </c>
      <c r="I16" s="44">
        <v>3</v>
      </c>
      <c r="J16" s="68">
        <v>4</v>
      </c>
      <c r="K16" s="44">
        <v>3</v>
      </c>
      <c r="L16" s="44">
        <v>3</v>
      </c>
      <c r="M16" s="44">
        <v>3</v>
      </c>
      <c r="N16" s="45">
        <v>3</v>
      </c>
      <c r="O16" s="59">
        <f t="shared" si="0"/>
        <v>35</v>
      </c>
      <c r="P16" s="58">
        <f t="shared" si="1"/>
        <v>0.11217948717948718</v>
      </c>
    </row>
    <row r="17" spans="1:16" ht="28.35" customHeight="1" thickBot="1" x14ac:dyDescent="0.3">
      <c r="A17" s="79"/>
      <c r="B17" s="35" t="s">
        <v>3</v>
      </c>
      <c r="C17" s="43">
        <v>5</v>
      </c>
      <c r="D17" s="44">
        <v>8</v>
      </c>
      <c r="E17" s="44">
        <v>8</v>
      </c>
      <c r="F17" s="44">
        <v>6</v>
      </c>
      <c r="G17" s="44">
        <v>4</v>
      </c>
      <c r="H17" s="44">
        <v>2</v>
      </c>
      <c r="I17" s="44"/>
      <c r="J17" s="68"/>
      <c r="K17" s="44">
        <v>8</v>
      </c>
      <c r="L17" s="44">
        <v>8</v>
      </c>
      <c r="M17" s="44">
        <v>8</v>
      </c>
      <c r="N17" s="45">
        <v>8</v>
      </c>
      <c r="O17" s="57">
        <f t="shared" si="0"/>
        <v>65</v>
      </c>
      <c r="P17" s="58">
        <f t="shared" si="1"/>
        <v>0.20833333333333334</v>
      </c>
    </row>
    <row r="18" spans="1:16" ht="28.35" customHeight="1" thickBot="1" x14ac:dyDescent="0.3">
      <c r="A18" s="79"/>
      <c r="B18" s="35" t="s">
        <v>12</v>
      </c>
      <c r="C18" s="43">
        <v>2</v>
      </c>
      <c r="D18" s="44">
        <v>2</v>
      </c>
      <c r="E18" s="44">
        <v>2</v>
      </c>
      <c r="F18" s="44">
        <v>2</v>
      </c>
      <c r="G18" s="44">
        <v>2</v>
      </c>
      <c r="H18" s="44">
        <v>7</v>
      </c>
      <c r="I18" s="44">
        <v>3</v>
      </c>
      <c r="J18" s="68"/>
      <c r="K18" s="44">
        <v>3</v>
      </c>
      <c r="L18" s="44">
        <v>2</v>
      </c>
      <c r="M18" s="44">
        <v>2</v>
      </c>
      <c r="N18" s="45">
        <v>2</v>
      </c>
      <c r="O18" s="59">
        <f t="shared" si="0"/>
        <v>29</v>
      </c>
      <c r="P18" s="58">
        <f t="shared" si="1"/>
        <v>9.2948717948717952E-2</v>
      </c>
    </row>
    <row r="19" spans="1:16" ht="28.35" customHeight="1" thickBot="1" x14ac:dyDescent="0.3">
      <c r="A19" s="79"/>
      <c r="B19" s="35" t="s">
        <v>52</v>
      </c>
      <c r="C19" s="43">
        <v>1</v>
      </c>
      <c r="D19" s="44">
        <v>4</v>
      </c>
      <c r="E19" s="44">
        <v>4</v>
      </c>
      <c r="F19" s="44">
        <v>5</v>
      </c>
      <c r="G19" s="44">
        <v>4</v>
      </c>
      <c r="H19" s="44">
        <v>5</v>
      </c>
      <c r="I19" s="44"/>
      <c r="J19" s="68"/>
      <c r="K19" s="44">
        <v>3</v>
      </c>
      <c r="L19" s="44">
        <v>4</v>
      </c>
      <c r="M19" s="44">
        <v>2</v>
      </c>
      <c r="N19" s="45">
        <v>3</v>
      </c>
      <c r="O19" s="57">
        <f t="shared" si="0"/>
        <v>35</v>
      </c>
      <c r="P19" s="58">
        <f t="shared" si="1"/>
        <v>0.11217948717948718</v>
      </c>
    </row>
    <row r="20" spans="1:16" ht="28.35" customHeight="1" thickBot="1" x14ac:dyDescent="0.3">
      <c r="A20" s="79"/>
      <c r="B20" s="35" t="s">
        <v>13</v>
      </c>
      <c r="C20" s="43">
        <v>2</v>
      </c>
      <c r="D20" s="44">
        <v>2</v>
      </c>
      <c r="E20" s="44">
        <v>2</v>
      </c>
      <c r="F20" s="44">
        <v>2</v>
      </c>
      <c r="G20" s="44">
        <v>3</v>
      </c>
      <c r="H20" s="44">
        <v>3</v>
      </c>
      <c r="I20" s="44">
        <v>1</v>
      </c>
      <c r="J20" s="68"/>
      <c r="K20" s="44">
        <v>2</v>
      </c>
      <c r="L20" s="44">
        <v>2</v>
      </c>
      <c r="M20" s="44">
        <v>2</v>
      </c>
      <c r="N20" s="45">
        <v>2</v>
      </c>
      <c r="O20" s="59">
        <f t="shared" si="0"/>
        <v>23</v>
      </c>
      <c r="P20" s="58">
        <f t="shared" si="1"/>
        <v>7.371794871794872E-2</v>
      </c>
    </row>
    <row r="21" spans="1:16" ht="28.35" customHeight="1" thickBot="1" x14ac:dyDescent="0.3">
      <c r="A21" s="79"/>
      <c r="B21" s="35" t="s">
        <v>53</v>
      </c>
      <c r="C21" s="43"/>
      <c r="D21" s="44"/>
      <c r="E21" s="44"/>
      <c r="F21" s="44"/>
      <c r="G21" s="44"/>
      <c r="H21" s="44"/>
      <c r="I21" s="44"/>
      <c r="J21" s="68"/>
      <c r="K21" s="44"/>
      <c r="L21" s="44"/>
      <c r="M21" s="44"/>
      <c r="N21" s="45">
        <v>2</v>
      </c>
      <c r="O21" s="57">
        <f t="shared" si="0"/>
        <v>2</v>
      </c>
      <c r="P21" s="58">
        <f t="shared" si="1"/>
        <v>6.41025641025641E-3</v>
      </c>
    </row>
    <row r="22" spans="1:16" ht="28.35" customHeight="1" thickBot="1" x14ac:dyDescent="0.3">
      <c r="A22" s="79"/>
      <c r="B22" s="35" t="s">
        <v>54</v>
      </c>
      <c r="C22" s="43">
        <v>1</v>
      </c>
      <c r="D22" s="44">
        <v>1</v>
      </c>
      <c r="E22" s="44">
        <v>1</v>
      </c>
      <c r="F22" s="44">
        <v>1</v>
      </c>
      <c r="G22" s="44">
        <v>1</v>
      </c>
      <c r="H22" s="44">
        <v>1</v>
      </c>
      <c r="I22" s="44">
        <v>1</v>
      </c>
      <c r="J22" s="68"/>
      <c r="K22" s="44">
        <v>1</v>
      </c>
      <c r="L22" s="44">
        <v>1</v>
      </c>
      <c r="M22" s="44">
        <v>1</v>
      </c>
      <c r="N22" s="45">
        <v>1</v>
      </c>
      <c r="O22" s="59">
        <f t="shared" si="0"/>
        <v>11</v>
      </c>
      <c r="P22" s="58">
        <f t="shared" si="1"/>
        <v>3.5256410256410256E-2</v>
      </c>
    </row>
    <row r="23" spans="1:16" ht="28.35" customHeight="1" thickBot="1" x14ac:dyDescent="0.3">
      <c r="A23" s="79"/>
      <c r="B23" s="35" t="s">
        <v>55</v>
      </c>
      <c r="C23" s="46">
        <v>6</v>
      </c>
      <c r="D23" s="44"/>
      <c r="E23" s="44"/>
      <c r="F23" s="44"/>
      <c r="G23" s="44">
        <v>3</v>
      </c>
      <c r="H23" s="44">
        <v>1</v>
      </c>
      <c r="I23" s="44"/>
      <c r="J23" s="68"/>
      <c r="K23" s="44"/>
      <c r="L23" s="44"/>
      <c r="M23" s="44"/>
      <c r="N23" s="45"/>
      <c r="O23" s="57">
        <f t="shared" si="0"/>
        <v>10</v>
      </c>
      <c r="P23" s="58">
        <f t="shared" si="1"/>
        <v>3.2051282051282048E-2</v>
      </c>
    </row>
    <row r="24" spans="1:16" ht="28.35" customHeight="1" thickBot="1" x14ac:dyDescent="0.3">
      <c r="A24" s="79"/>
      <c r="B24" s="35" t="s">
        <v>60</v>
      </c>
      <c r="C24" s="46"/>
      <c r="D24" s="44">
        <v>1</v>
      </c>
      <c r="E24" s="44"/>
      <c r="F24" s="44"/>
      <c r="G24" s="44"/>
      <c r="H24" s="44"/>
      <c r="I24" s="44"/>
      <c r="J24" s="68"/>
      <c r="K24" s="44"/>
      <c r="L24" s="44"/>
      <c r="M24" s="44"/>
      <c r="N24" s="45">
        <v>1</v>
      </c>
      <c r="O24" s="59">
        <f t="shared" si="0"/>
        <v>2</v>
      </c>
      <c r="P24" s="58">
        <f t="shared" si="1"/>
        <v>6.41025641025641E-3</v>
      </c>
    </row>
    <row r="25" spans="1:16" ht="28.35" customHeight="1" thickBot="1" x14ac:dyDescent="0.3">
      <c r="A25" s="80"/>
      <c r="B25" s="35" t="s">
        <v>14</v>
      </c>
      <c r="C25" s="46"/>
      <c r="D25" s="44"/>
      <c r="E25" s="44"/>
      <c r="F25" s="44"/>
      <c r="G25" s="44"/>
      <c r="H25" s="44"/>
      <c r="I25" s="68">
        <v>14</v>
      </c>
      <c r="J25" s="68">
        <v>22</v>
      </c>
      <c r="K25" s="44"/>
      <c r="L25" s="44"/>
      <c r="M25" s="44"/>
      <c r="N25" s="45"/>
      <c r="O25" s="57">
        <f t="shared" si="0"/>
        <v>36</v>
      </c>
      <c r="P25" s="58">
        <f t="shared" si="1"/>
        <v>0.11538461538461539</v>
      </c>
    </row>
    <row r="26" spans="1:16" ht="28.35" customHeight="1" thickBot="1" x14ac:dyDescent="0.3">
      <c r="A26" s="81" t="s">
        <v>4</v>
      </c>
      <c r="B26" s="82"/>
      <c r="C26" s="47"/>
      <c r="D26" s="48"/>
      <c r="E26" s="48"/>
      <c r="F26" s="48"/>
      <c r="G26" s="48"/>
      <c r="H26" s="48"/>
      <c r="I26" s="48"/>
      <c r="J26" s="69"/>
      <c r="K26" s="48"/>
      <c r="L26" s="48"/>
      <c r="M26" s="48"/>
      <c r="N26" s="49"/>
      <c r="O26" s="60">
        <f t="shared" si="0"/>
        <v>0</v>
      </c>
      <c r="P26" s="58">
        <f>O26/$O$27</f>
        <v>0</v>
      </c>
    </row>
    <row r="27" spans="1:16" ht="31.5" customHeight="1" thickBot="1" x14ac:dyDescent="0.3">
      <c r="A27" s="83" t="s">
        <v>5</v>
      </c>
      <c r="B27" s="84"/>
      <c r="C27" s="61">
        <f>SUM(C14:C26)</f>
        <v>26</v>
      </c>
      <c r="D27" s="61">
        <f t="shared" ref="D27:N27" si="2">SUM(D14:D26)</f>
        <v>26</v>
      </c>
      <c r="E27" s="61">
        <f t="shared" si="2"/>
        <v>26</v>
      </c>
      <c r="F27" s="61">
        <f t="shared" si="2"/>
        <v>24</v>
      </c>
      <c r="G27" s="61">
        <f t="shared" si="2"/>
        <v>27</v>
      </c>
      <c r="H27" s="61">
        <f t="shared" si="2"/>
        <v>26</v>
      </c>
      <c r="I27" s="61">
        <f t="shared" si="2"/>
        <v>26</v>
      </c>
      <c r="J27" s="61">
        <f t="shared" si="2"/>
        <v>26</v>
      </c>
      <c r="K27" s="61">
        <f t="shared" si="2"/>
        <v>26</v>
      </c>
      <c r="L27" s="61">
        <f t="shared" si="2"/>
        <v>28</v>
      </c>
      <c r="M27" s="61">
        <f t="shared" si="2"/>
        <v>24</v>
      </c>
      <c r="N27" s="61">
        <f t="shared" si="2"/>
        <v>27</v>
      </c>
      <c r="O27" s="62">
        <f>SUM(O14:O26)</f>
        <v>312</v>
      </c>
      <c r="P27" s="63">
        <f>SUM(P14:P26)</f>
        <v>1</v>
      </c>
    </row>
    <row r="28" spans="1:16" ht="15.75" x14ac:dyDescent="0.25"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3"/>
      <c r="P28" s="54"/>
    </row>
    <row r="29" spans="1:16" ht="18.75" customHeight="1" x14ac:dyDescent="0.25">
      <c r="B29" s="85" t="s">
        <v>36</v>
      </c>
      <c r="C29" s="85"/>
      <c r="D29" s="85"/>
      <c r="E29" s="85"/>
      <c r="F29" s="86" t="s">
        <v>37</v>
      </c>
      <c r="G29" s="86"/>
      <c r="H29" s="86"/>
      <c r="I29" s="87" t="s">
        <v>42</v>
      </c>
      <c r="J29" s="87"/>
      <c r="K29" s="87"/>
      <c r="L29" s="87"/>
      <c r="M29" s="87"/>
      <c r="N29" s="53"/>
      <c r="O29" s="53"/>
      <c r="P29" s="54"/>
    </row>
    <row r="30" spans="1:16" x14ac:dyDescent="0.25">
      <c r="F30" s="76" t="s">
        <v>43</v>
      </c>
      <c r="G30" s="77"/>
      <c r="H30" s="77"/>
      <c r="I30" s="76" t="s">
        <v>44</v>
      </c>
      <c r="J30" s="76"/>
      <c r="K30" s="76"/>
      <c r="L30" s="76"/>
      <c r="M30" s="76"/>
    </row>
  </sheetData>
  <mergeCells count="18">
    <mergeCell ref="A12:A13"/>
    <mergeCell ref="B12:B13"/>
    <mergeCell ref="C12:N12"/>
    <mergeCell ref="O12:O13"/>
    <mergeCell ref="P12:P13"/>
    <mergeCell ref="K1:P5"/>
    <mergeCell ref="A7:P7"/>
    <mergeCell ref="A8:P8"/>
    <mergeCell ref="A9:P9"/>
    <mergeCell ref="A10:P10"/>
    <mergeCell ref="F30:H30"/>
    <mergeCell ref="I30:M30"/>
    <mergeCell ref="A15:A25"/>
    <mergeCell ref="A26:B26"/>
    <mergeCell ref="A27:B27"/>
    <mergeCell ref="B29:E29"/>
    <mergeCell ref="F29:H29"/>
    <mergeCell ref="I29:M29"/>
  </mergeCells>
  <pageMargins left="0.40196078431372551" right="0.27559055118110237" top="0.22500000000000001" bottom="0.18333333333333332" header="0.31496062992125984" footer="0.31496062992125984"/>
  <pageSetup paperSize="9"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S24"/>
  <sheetViews>
    <sheetView view="pageLayout" topLeftCell="A10" zoomScale="85" zoomScaleNormal="70" zoomScalePageLayoutView="85" workbookViewId="0">
      <selection activeCell="R15" sqref="R15"/>
    </sheetView>
  </sheetViews>
  <sheetFormatPr defaultRowHeight="15" x14ac:dyDescent="0.25"/>
  <cols>
    <col min="1" max="1" width="37.28515625" style="1" customWidth="1"/>
    <col min="2" max="2" width="9.140625" style="1" customWidth="1"/>
    <col min="3" max="3" width="9.28515625" style="1" customWidth="1"/>
    <col min="4" max="7" width="9.140625" style="1" customWidth="1"/>
    <col min="8" max="9" width="9.140625" style="1"/>
    <col min="10" max="10" width="10.140625" style="1" customWidth="1"/>
    <col min="11" max="13" width="9.140625" style="1" customWidth="1"/>
    <col min="14" max="14" width="13" style="1" customWidth="1"/>
    <col min="15" max="256" width="9.140625" style="1"/>
    <col min="257" max="257" width="37.28515625" style="1" customWidth="1"/>
    <col min="258" max="258" width="9.140625" style="1" customWidth="1"/>
    <col min="259" max="259" width="9.28515625" style="1" customWidth="1"/>
    <col min="260" max="263" width="9.140625" style="1" customWidth="1"/>
    <col min="264" max="265" width="9.140625" style="1"/>
    <col min="266" max="266" width="10.140625" style="1" customWidth="1"/>
    <col min="267" max="269" width="9.140625" style="1" customWidth="1"/>
    <col min="270" max="270" width="13" style="1" customWidth="1"/>
    <col min="271" max="512" width="9.140625" style="1"/>
    <col min="513" max="513" width="37.28515625" style="1" customWidth="1"/>
    <col min="514" max="514" width="9.140625" style="1" customWidth="1"/>
    <col min="515" max="515" width="9.28515625" style="1" customWidth="1"/>
    <col min="516" max="519" width="9.140625" style="1" customWidth="1"/>
    <col min="520" max="521" width="9.140625" style="1"/>
    <col min="522" max="522" width="10.140625" style="1" customWidth="1"/>
    <col min="523" max="525" width="9.140625" style="1" customWidth="1"/>
    <col min="526" max="526" width="13" style="1" customWidth="1"/>
    <col min="527" max="768" width="9.140625" style="1"/>
    <col min="769" max="769" width="37.28515625" style="1" customWidth="1"/>
    <col min="770" max="770" width="9.140625" style="1" customWidth="1"/>
    <col min="771" max="771" width="9.28515625" style="1" customWidth="1"/>
    <col min="772" max="775" width="9.140625" style="1" customWidth="1"/>
    <col min="776" max="777" width="9.140625" style="1"/>
    <col min="778" max="778" width="10.140625" style="1" customWidth="1"/>
    <col min="779" max="781" width="9.140625" style="1" customWidth="1"/>
    <col min="782" max="782" width="13" style="1" customWidth="1"/>
    <col min="783" max="1024" width="9.140625" style="1"/>
    <col min="1025" max="1025" width="37.28515625" style="1" customWidth="1"/>
    <col min="1026" max="1026" width="9.140625" style="1" customWidth="1"/>
    <col min="1027" max="1027" width="9.28515625" style="1" customWidth="1"/>
    <col min="1028" max="1031" width="9.140625" style="1" customWidth="1"/>
    <col min="1032" max="1033" width="9.140625" style="1"/>
    <col min="1034" max="1034" width="10.140625" style="1" customWidth="1"/>
    <col min="1035" max="1037" width="9.140625" style="1" customWidth="1"/>
    <col min="1038" max="1038" width="13" style="1" customWidth="1"/>
    <col min="1039" max="1280" width="9.140625" style="1"/>
    <col min="1281" max="1281" width="37.28515625" style="1" customWidth="1"/>
    <col min="1282" max="1282" width="9.140625" style="1" customWidth="1"/>
    <col min="1283" max="1283" width="9.28515625" style="1" customWidth="1"/>
    <col min="1284" max="1287" width="9.140625" style="1" customWidth="1"/>
    <col min="1288" max="1289" width="9.140625" style="1"/>
    <col min="1290" max="1290" width="10.140625" style="1" customWidth="1"/>
    <col min="1291" max="1293" width="9.140625" style="1" customWidth="1"/>
    <col min="1294" max="1294" width="13" style="1" customWidth="1"/>
    <col min="1295" max="1536" width="9.140625" style="1"/>
    <col min="1537" max="1537" width="37.28515625" style="1" customWidth="1"/>
    <col min="1538" max="1538" width="9.140625" style="1" customWidth="1"/>
    <col min="1539" max="1539" width="9.28515625" style="1" customWidth="1"/>
    <col min="1540" max="1543" width="9.140625" style="1" customWidth="1"/>
    <col min="1544" max="1545" width="9.140625" style="1"/>
    <col min="1546" max="1546" width="10.140625" style="1" customWidth="1"/>
    <col min="1547" max="1549" width="9.140625" style="1" customWidth="1"/>
    <col min="1550" max="1550" width="13" style="1" customWidth="1"/>
    <col min="1551" max="1792" width="9.140625" style="1"/>
    <col min="1793" max="1793" width="37.28515625" style="1" customWidth="1"/>
    <col min="1794" max="1794" width="9.140625" style="1" customWidth="1"/>
    <col min="1795" max="1795" width="9.28515625" style="1" customWidth="1"/>
    <col min="1796" max="1799" width="9.140625" style="1" customWidth="1"/>
    <col min="1800" max="1801" width="9.140625" style="1"/>
    <col min="1802" max="1802" width="10.140625" style="1" customWidth="1"/>
    <col min="1803" max="1805" width="9.140625" style="1" customWidth="1"/>
    <col min="1806" max="1806" width="13" style="1" customWidth="1"/>
    <col min="1807" max="2048" width="9.140625" style="1"/>
    <col min="2049" max="2049" width="37.28515625" style="1" customWidth="1"/>
    <col min="2050" max="2050" width="9.140625" style="1" customWidth="1"/>
    <col min="2051" max="2051" width="9.28515625" style="1" customWidth="1"/>
    <col min="2052" max="2055" width="9.140625" style="1" customWidth="1"/>
    <col min="2056" max="2057" width="9.140625" style="1"/>
    <col min="2058" max="2058" width="10.140625" style="1" customWidth="1"/>
    <col min="2059" max="2061" width="9.140625" style="1" customWidth="1"/>
    <col min="2062" max="2062" width="13" style="1" customWidth="1"/>
    <col min="2063" max="2304" width="9.140625" style="1"/>
    <col min="2305" max="2305" width="37.28515625" style="1" customWidth="1"/>
    <col min="2306" max="2306" width="9.140625" style="1" customWidth="1"/>
    <col min="2307" max="2307" width="9.28515625" style="1" customWidth="1"/>
    <col min="2308" max="2311" width="9.140625" style="1" customWidth="1"/>
    <col min="2312" max="2313" width="9.140625" style="1"/>
    <col min="2314" max="2314" width="10.140625" style="1" customWidth="1"/>
    <col min="2315" max="2317" width="9.140625" style="1" customWidth="1"/>
    <col min="2318" max="2318" width="13" style="1" customWidth="1"/>
    <col min="2319" max="2560" width="9.140625" style="1"/>
    <col min="2561" max="2561" width="37.28515625" style="1" customWidth="1"/>
    <col min="2562" max="2562" width="9.140625" style="1" customWidth="1"/>
    <col min="2563" max="2563" width="9.28515625" style="1" customWidth="1"/>
    <col min="2564" max="2567" width="9.140625" style="1" customWidth="1"/>
    <col min="2568" max="2569" width="9.140625" style="1"/>
    <col min="2570" max="2570" width="10.140625" style="1" customWidth="1"/>
    <col min="2571" max="2573" width="9.140625" style="1" customWidth="1"/>
    <col min="2574" max="2574" width="13" style="1" customWidth="1"/>
    <col min="2575" max="2816" width="9.140625" style="1"/>
    <col min="2817" max="2817" width="37.28515625" style="1" customWidth="1"/>
    <col min="2818" max="2818" width="9.140625" style="1" customWidth="1"/>
    <col min="2819" max="2819" width="9.28515625" style="1" customWidth="1"/>
    <col min="2820" max="2823" width="9.140625" style="1" customWidth="1"/>
    <col min="2824" max="2825" width="9.140625" style="1"/>
    <col min="2826" max="2826" width="10.140625" style="1" customWidth="1"/>
    <col min="2827" max="2829" width="9.140625" style="1" customWidth="1"/>
    <col min="2830" max="2830" width="13" style="1" customWidth="1"/>
    <col min="2831" max="3072" width="9.140625" style="1"/>
    <col min="3073" max="3073" width="37.28515625" style="1" customWidth="1"/>
    <col min="3074" max="3074" width="9.140625" style="1" customWidth="1"/>
    <col min="3075" max="3075" width="9.28515625" style="1" customWidth="1"/>
    <col min="3076" max="3079" width="9.140625" style="1" customWidth="1"/>
    <col min="3080" max="3081" width="9.140625" style="1"/>
    <col min="3082" max="3082" width="10.140625" style="1" customWidth="1"/>
    <col min="3083" max="3085" width="9.140625" style="1" customWidth="1"/>
    <col min="3086" max="3086" width="13" style="1" customWidth="1"/>
    <col min="3087" max="3328" width="9.140625" style="1"/>
    <col min="3329" max="3329" width="37.28515625" style="1" customWidth="1"/>
    <col min="3330" max="3330" width="9.140625" style="1" customWidth="1"/>
    <col min="3331" max="3331" width="9.28515625" style="1" customWidth="1"/>
    <col min="3332" max="3335" width="9.140625" style="1" customWidth="1"/>
    <col min="3336" max="3337" width="9.140625" style="1"/>
    <col min="3338" max="3338" width="10.140625" style="1" customWidth="1"/>
    <col min="3339" max="3341" width="9.140625" style="1" customWidth="1"/>
    <col min="3342" max="3342" width="13" style="1" customWidth="1"/>
    <col min="3343" max="3584" width="9.140625" style="1"/>
    <col min="3585" max="3585" width="37.28515625" style="1" customWidth="1"/>
    <col min="3586" max="3586" width="9.140625" style="1" customWidth="1"/>
    <col min="3587" max="3587" width="9.28515625" style="1" customWidth="1"/>
    <col min="3588" max="3591" width="9.140625" style="1" customWidth="1"/>
    <col min="3592" max="3593" width="9.140625" style="1"/>
    <col min="3594" max="3594" width="10.140625" style="1" customWidth="1"/>
    <col min="3595" max="3597" width="9.140625" style="1" customWidth="1"/>
    <col min="3598" max="3598" width="13" style="1" customWidth="1"/>
    <col min="3599" max="3840" width="9.140625" style="1"/>
    <col min="3841" max="3841" width="37.28515625" style="1" customWidth="1"/>
    <col min="3842" max="3842" width="9.140625" style="1" customWidth="1"/>
    <col min="3843" max="3843" width="9.28515625" style="1" customWidth="1"/>
    <col min="3844" max="3847" width="9.140625" style="1" customWidth="1"/>
    <col min="3848" max="3849" width="9.140625" style="1"/>
    <col min="3850" max="3850" width="10.140625" style="1" customWidth="1"/>
    <col min="3851" max="3853" width="9.140625" style="1" customWidth="1"/>
    <col min="3854" max="3854" width="13" style="1" customWidth="1"/>
    <col min="3855" max="4096" width="9.140625" style="1"/>
    <col min="4097" max="4097" width="37.28515625" style="1" customWidth="1"/>
    <col min="4098" max="4098" width="9.140625" style="1" customWidth="1"/>
    <col min="4099" max="4099" width="9.28515625" style="1" customWidth="1"/>
    <col min="4100" max="4103" width="9.140625" style="1" customWidth="1"/>
    <col min="4104" max="4105" width="9.140625" style="1"/>
    <col min="4106" max="4106" width="10.140625" style="1" customWidth="1"/>
    <col min="4107" max="4109" width="9.140625" style="1" customWidth="1"/>
    <col min="4110" max="4110" width="13" style="1" customWidth="1"/>
    <col min="4111" max="4352" width="9.140625" style="1"/>
    <col min="4353" max="4353" width="37.28515625" style="1" customWidth="1"/>
    <col min="4354" max="4354" width="9.140625" style="1" customWidth="1"/>
    <col min="4355" max="4355" width="9.28515625" style="1" customWidth="1"/>
    <col min="4356" max="4359" width="9.140625" style="1" customWidth="1"/>
    <col min="4360" max="4361" width="9.140625" style="1"/>
    <col min="4362" max="4362" width="10.140625" style="1" customWidth="1"/>
    <col min="4363" max="4365" width="9.140625" style="1" customWidth="1"/>
    <col min="4366" max="4366" width="13" style="1" customWidth="1"/>
    <col min="4367" max="4608" width="9.140625" style="1"/>
    <col min="4609" max="4609" width="37.28515625" style="1" customWidth="1"/>
    <col min="4610" max="4610" width="9.140625" style="1" customWidth="1"/>
    <col min="4611" max="4611" width="9.28515625" style="1" customWidth="1"/>
    <col min="4612" max="4615" width="9.140625" style="1" customWidth="1"/>
    <col min="4616" max="4617" width="9.140625" style="1"/>
    <col min="4618" max="4618" width="10.140625" style="1" customWidth="1"/>
    <col min="4619" max="4621" width="9.140625" style="1" customWidth="1"/>
    <col min="4622" max="4622" width="13" style="1" customWidth="1"/>
    <col min="4623" max="4864" width="9.140625" style="1"/>
    <col min="4865" max="4865" width="37.28515625" style="1" customWidth="1"/>
    <col min="4866" max="4866" width="9.140625" style="1" customWidth="1"/>
    <col min="4867" max="4867" width="9.28515625" style="1" customWidth="1"/>
    <col min="4868" max="4871" width="9.140625" style="1" customWidth="1"/>
    <col min="4872" max="4873" width="9.140625" style="1"/>
    <col min="4874" max="4874" width="10.140625" style="1" customWidth="1"/>
    <col min="4875" max="4877" width="9.140625" style="1" customWidth="1"/>
    <col min="4878" max="4878" width="13" style="1" customWidth="1"/>
    <col min="4879" max="5120" width="9.140625" style="1"/>
    <col min="5121" max="5121" width="37.28515625" style="1" customWidth="1"/>
    <col min="5122" max="5122" width="9.140625" style="1" customWidth="1"/>
    <col min="5123" max="5123" width="9.28515625" style="1" customWidth="1"/>
    <col min="5124" max="5127" width="9.140625" style="1" customWidth="1"/>
    <col min="5128" max="5129" width="9.140625" style="1"/>
    <col min="5130" max="5130" width="10.140625" style="1" customWidth="1"/>
    <col min="5131" max="5133" width="9.140625" style="1" customWidth="1"/>
    <col min="5134" max="5134" width="13" style="1" customWidth="1"/>
    <col min="5135" max="5376" width="9.140625" style="1"/>
    <col min="5377" max="5377" width="37.28515625" style="1" customWidth="1"/>
    <col min="5378" max="5378" width="9.140625" style="1" customWidth="1"/>
    <col min="5379" max="5379" width="9.28515625" style="1" customWidth="1"/>
    <col min="5380" max="5383" width="9.140625" style="1" customWidth="1"/>
    <col min="5384" max="5385" width="9.140625" style="1"/>
    <col min="5386" max="5386" width="10.140625" style="1" customWidth="1"/>
    <col min="5387" max="5389" width="9.140625" style="1" customWidth="1"/>
    <col min="5390" max="5390" width="13" style="1" customWidth="1"/>
    <col min="5391" max="5632" width="9.140625" style="1"/>
    <col min="5633" max="5633" width="37.28515625" style="1" customWidth="1"/>
    <col min="5634" max="5634" width="9.140625" style="1" customWidth="1"/>
    <col min="5635" max="5635" width="9.28515625" style="1" customWidth="1"/>
    <col min="5636" max="5639" width="9.140625" style="1" customWidth="1"/>
    <col min="5640" max="5641" width="9.140625" style="1"/>
    <col min="5642" max="5642" width="10.140625" style="1" customWidth="1"/>
    <col min="5643" max="5645" width="9.140625" style="1" customWidth="1"/>
    <col min="5646" max="5646" width="13" style="1" customWidth="1"/>
    <col min="5647" max="5888" width="9.140625" style="1"/>
    <col min="5889" max="5889" width="37.28515625" style="1" customWidth="1"/>
    <col min="5890" max="5890" width="9.140625" style="1" customWidth="1"/>
    <col min="5891" max="5891" width="9.28515625" style="1" customWidth="1"/>
    <col min="5892" max="5895" width="9.140625" style="1" customWidth="1"/>
    <col min="5896" max="5897" width="9.140625" style="1"/>
    <col min="5898" max="5898" width="10.140625" style="1" customWidth="1"/>
    <col min="5899" max="5901" width="9.140625" style="1" customWidth="1"/>
    <col min="5902" max="5902" width="13" style="1" customWidth="1"/>
    <col min="5903" max="6144" width="9.140625" style="1"/>
    <col min="6145" max="6145" width="37.28515625" style="1" customWidth="1"/>
    <col min="6146" max="6146" width="9.140625" style="1" customWidth="1"/>
    <col min="6147" max="6147" width="9.28515625" style="1" customWidth="1"/>
    <col min="6148" max="6151" width="9.140625" style="1" customWidth="1"/>
    <col min="6152" max="6153" width="9.140625" style="1"/>
    <col min="6154" max="6154" width="10.140625" style="1" customWidth="1"/>
    <col min="6155" max="6157" width="9.140625" style="1" customWidth="1"/>
    <col min="6158" max="6158" width="13" style="1" customWidth="1"/>
    <col min="6159" max="6400" width="9.140625" style="1"/>
    <col min="6401" max="6401" width="37.28515625" style="1" customWidth="1"/>
    <col min="6402" max="6402" width="9.140625" style="1" customWidth="1"/>
    <col min="6403" max="6403" width="9.28515625" style="1" customWidth="1"/>
    <col min="6404" max="6407" width="9.140625" style="1" customWidth="1"/>
    <col min="6408" max="6409" width="9.140625" style="1"/>
    <col min="6410" max="6410" width="10.140625" style="1" customWidth="1"/>
    <col min="6411" max="6413" width="9.140625" style="1" customWidth="1"/>
    <col min="6414" max="6414" width="13" style="1" customWidth="1"/>
    <col min="6415" max="6656" width="9.140625" style="1"/>
    <col min="6657" max="6657" width="37.28515625" style="1" customWidth="1"/>
    <col min="6658" max="6658" width="9.140625" style="1" customWidth="1"/>
    <col min="6659" max="6659" width="9.28515625" style="1" customWidth="1"/>
    <col min="6660" max="6663" width="9.140625" style="1" customWidth="1"/>
    <col min="6664" max="6665" width="9.140625" style="1"/>
    <col min="6666" max="6666" width="10.140625" style="1" customWidth="1"/>
    <col min="6667" max="6669" width="9.140625" style="1" customWidth="1"/>
    <col min="6670" max="6670" width="13" style="1" customWidth="1"/>
    <col min="6671" max="6912" width="9.140625" style="1"/>
    <col min="6913" max="6913" width="37.28515625" style="1" customWidth="1"/>
    <col min="6914" max="6914" width="9.140625" style="1" customWidth="1"/>
    <col min="6915" max="6915" width="9.28515625" style="1" customWidth="1"/>
    <col min="6916" max="6919" width="9.140625" style="1" customWidth="1"/>
    <col min="6920" max="6921" width="9.140625" style="1"/>
    <col min="6922" max="6922" width="10.140625" style="1" customWidth="1"/>
    <col min="6923" max="6925" width="9.140625" style="1" customWidth="1"/>
    <col min="6926" max="6926" width="13" style="1" customWidth="1"/>
    <col min="6927" max="7168" width="9.140625" style="1"/>
    <col min="7169" max="7169" width="37.28515625" style="1" customWidth="1"/>
    <col min="7170" max="7170" width="9.140625" style="1" customWidth="1"/>
    <col min="7171" max="7171" width="9.28515625" style="1" customWidth="1"/>
    <col min="7172" max="7175" width="9.140625" style="1" customWidth="1"/>
    <col min="7176" max="7177" width="9.140625" style="1"/>
    <col min="7178" max="7178" width="10.140625" style="1" customWidth="1"/>
    <col min="7179" max="7181" width="9.140625" style="1" customWidth="1"/>
    <col min="7182" max="7182" width="13" style="1" customWidth="1"/>
    <col min="7183" max="7424" width="9.140625" style="1"/>
    <col min="7425" max="7425" width="37.28515625" style="1" customWidth="1"/>
    <col min="7426" max="7426" width="9.140625" style="1" customWidth="1"/>
    <col min="7427" max="7427" width="9.28515625" style="1" customWidth="1"/>
    <col min="7428" max="7431" width="9.140625" style="1" customWidth="1"/>
    <col min="7432" max="7433" width="9.140625" style="1"/>
    <col min="7434" max="7434" width="10.140625" style="1" customWidth="1"/>
    <col min="7435" max="7437" width="9.140625" style="1" customWidth="1"/>
    <col min="7438" max="7438" width="13" style="1" customWidth="1"/>
    <col min="7439" max="7680" width="9.140625" style="1"/>
    <col min="7681" max="7681" width="37.28515625" style="1" customWidth="1"/>
    <col min="7682" max="7682" width="9.140625" style="1" customWidth="1"/>
    <col min="7683" max="7683" width="9.28515625" style="1" customWidth="1"/>
    <col min="7684" max="7687" width="9.140625" style="1" customWidth="1"/>
    <col min="7688" max="7689" width="9.140625" style="1"/>
    <col min="7690" max="7690" width="10.140625" style="1" customWidth="1"/>
    <col min="7691" max="7693" width="9.140625" style="1" customWidth="1"/>
    <col min="7694" max="7694" width="13" style="1" customWidth="1"/>
    <col min="7695" max="7936" width="9.140625" style="1"/>
    <col min="7937" max="7937" width="37.28515625" style="1" customWidth="1"/>
    <col min="7938" max="7938" width="9.140625" style="1" customWidth="1"/>
    <col min="7939" max="7939" width="9.28515625" style="1" customWidth="1"/>
    <col min="7940" max="7943" width="9.140625" style="1" customWidth="1"/>
    <col min="7944" max="7945" width="9.140625" style="1"/>
    <col min="7946" max="7946" width="10.140625" style="1" customWidth="1"/>
    <col min="7947" max="7949" width="9.140625" style="1" customWidth="1"/>
    <col min="7950" max="7950" width="13" style="1" customWidth="1"/>
    <col min="7951" max="8192" width="9.140625" style="1"/>
    <col min="8193" max="8193" width="37.28515625" style="1" customWidth="1"/>
    <col min="8194" max="8194" width="9.140625" style="1" customWidth="1"/>
    <col min="8195" max="8195" width="9.28515625" style="1" customWidth="1"/>
    <col min="8196" max="8199" width="9.140625" style="1" customWidth="1"/>
    <col min="8200" max="8201" width="9.140625" style="1"/>
    <col min="8202" max="8202" width="10.140625" style="1" customWidth="1"/>
    <col min="8203" max="8205" width="9.140625" style="1" customWidth="1"/>
    <col min="8206" max="8206" width="13" style="1" customWidth="1"/>
    <col min="8207" max="8448" width="9.140625" style="1"/>
    <col min="8449" max="8449" width="37.28515625" style="1" customWidth="1"/>
    <col min="8450" max="8450" width="9.140625" style="1" customWidth="1"/>
    <col min="8451" max="8451" width="9.28515625" style="1" customWidth="1"/>
    <col min="8452" max="8455" width="9.140625" style="1" customWidth="1"/>
    <col min="8456" max="8457" width="9.140625" style="1"/>
    <col min="8458" max="8458" width="10.140625" style="1" customWidth="1"/>
    <col min="8459" max="8461" width="9.140625" style="1" customWidth="1"/>
    <col min="8462" max="8462" width="13" style="1" customWidth="1"/>
    <col min="8463" max="8704" width="9.140625" style="1"/>
    <col min="8705" max="8705" width="37.28515625" style="1" customWidth="1"/>
    <col min="8706" max="8706" width="9.140625" style="1" customWidth="1"/>
    <col min="8707" max="8707" width="9.28515625" style="1" customWidth="1"/>
    <col min="8708" max="8711" width="9.140625" style="1" customWidth="1"/>
    <col min="8712" max="8713" width="9.140625" style="1"/>
    <col min="8714" max="8714" width="10.140625" style="1" customWidth="1"/>
    <col min="8715" max="8717" width="9.140625" style="1" customWidth="1"/>
    <col min="8718" max="8718" width="13" style="1" customWidth="1"/>
    <col min="8719" max="8960" width="9.140625" style="1"/>
    <col min="8961" max="8961" width="37.28515625" style="1" customWidth="1"/>
    <col min="8962" max="8962" width="9.140625" style="1" customWidth="1"/>
    <col min="8963" max="8963" width="9.28515625" style="1" customWidth="1"/>
    <col min="8964" max="8967" width="9.140625" style="1" customWidth="1"/>
    <col min="8968" max="8969" width="9.140625" style="1"/>
    <col min="8970" max="8970" width="10.140625" style="1" customWidth="1"/>
    <col min="8971" max="8973" width="9.140625" style="1" customWidth="1"/>
    <col min="8974" max="8974" width="13" style="1" customWidth="1"/>
    <col min="8975" max="9216" width="9.140625" style="1"/>
    <col min="9217" max="9217" width="37.28515625" style="1" customWidth="1"/>
    <col min="9218" max="9218" width="9.140625" style="1" customWidth="1"/>
    <col min="9219" max="9219" width="9.28515625" style="1" customWidth="1"/>
    <col min="9220" max="9223" width="9.140625" style="1" customWidth="1"/>
    <col min="9224" max="9225" width="9.140625" style="1"/>
    <col min="9226" max="9226" width="10.140625" style="1" customWidth="1"/>
    <col min="9227" max="9229" width="9.140625" style="1" customWidth="1"/>
    <col min="9230" max="9230" width="13" style="1" customWidth="1"/>
    <col min="9231" max="9472" width="9.140625" style="1"/>
    <col min="9473" max="9473" width="37.28515625" style="1" customWidth="1"/>
    <col min="9474" max="9474" width="9.140625" style="1" customWidth="1"/>
    <col min="9475" max="9475" width="9.28515625" style="1" customWidth="1"/>
    <col min="9476" max="9479" width="9.140625" style="1" customWidth="1"/>
    <col min="9480" max="9481" width="9.140625" style="1"/>
    <col min="9482" max="9482" width="10.140625" style="1" customWidth="1"/>
    <col min="9483" max="9485" width="9.140625" style="1" customWidth="1"/>
    <col min="9486" max="9486" width="13" style="1" customWidth="1"/>
    <col min="9487" max="9728" width="9.140625" style="1"/>
    <col min="9729" max="9729" width="37.28515625" style="1" customWidth="1"/>
    <col min="9730" max="9730" width="9.140625" style="1" customWidth="1"/>
    <col min="9731" max="9731" width="9.28515625" style="1" customWidth="1"/>
    <col min="9732" max="9735" width="9.140625" style="1" customWidth="1"/>
    <col min="9736" max="9737" width="9.140625" style="1"/>
    <col min="9738" max="9738" width="10.140625" style="1" customWidth="1"/>
    <col min="9739" max="9741" width="9.140625" style="1" customWidth="1"/>
    <col min="9742" max="9742" width="13" style="1" customWidth="1"/>
    <col min="9743" max="9984" width="9.140625" style="1"/>
    <col min="9985" max="9985" width="37.28515625" style="1" customWidth="1"/>
    <col min="9986" max="9986" width="9.140625" style="1" customWidth="1"/>
    <col min="9987" max="9987" width="9.28515625" style="1" customWidth="1"/>
    <col min="9988" max="9991" width="9.140625" style="1" customWidth="1"/>
    <col min="9992" max="9993" width="9.140625" style="1"/>
    <col min="9994" max="9994" width="10.140625" style="1" customWidth="1"/>
    <col min="9995" max="9997" width="9.140625" style="1" customWidth="1"/>
    <col min="9998" max="9998" width="13" style="1" customWidth="1"/>
    <col min="9999" max="10240" width="9.140625" style="1"/>
    <col min="10241" max="10241" width="37.28515625" style="1" customWidth="1"/>
    <col min="10242" max="10242" width="9.140625" style="1" customWidth="1"/>
    <col min="10243" max="10243" width="9.28515625" style="1" customWidth="1"/>
    <col min="10244" max="10247" width="9.140625" style="1" customWidth="1"/>
    <col min="10248" max="10249" width="9.140625" style="1"/>
    <col min="10250" max="10250" width="10.140625" style="1" customWidth="1"/>
    <col min="10251" max="10253" width="9.140625" style="1" customWidth="1"/>
    <col min="10254" max="10254" width="13" style="1" customWidth="1"/>
    <col min="10255" max="10496" width="9.140625" style="1"/>
    <col min="10497" max="10497" width="37.28515625" style="1" customWidth="1"/>
    <col min="10498" max="10498" width="9.140625" style="1" customWidth="1"/>
    <col min="10499" max="10499" width="9.28515625" style="1" customWidth="1"/>
    <col min="10500" max="10503" width="9.140625" style="1" customWidth="1"/>
    <col min="10504" max="10505" width="9.140625" style="1"/>
    <col min="10506" max="10506" width="10.140625" style="1" customWidth="1"/>
    <col min="10507" max="10509" width="9.140625" style="1" customWidth="1"/>
    <col min="10510" max="10510" width="13" style="1" customWidth="1"/>
    <col min="10511" max="10752" width="9.140625" style="1"/>
    <col min="10753" max="10753" width="37.28515625" style="1" customWidth="1"/>
    <col min="10754" max="10754" width="9.140625" style="1" customWidth="1"/>
    <col min="10755" max="10755" width="9.28515625" style="1" customWidth="1"/>
    <col min="10756" max="10759" width="9.140625" style="1" customWidth="1"/>
    <col min="10760" max="10761" width="9.140625" style="1"/>
    <col min="10762" max="10762" width="10.140625" style="1" customWidth="1"/>
    <col min="10763" max="10765" width="9.140625" style="1" customWidth="1"/>
    <col min="10766" max="10766" width="13" style="1" customWidth="1"/>
    <col min="10767" max="11008" width="9.140625" style="1"/>
    <col min="11009" max="11009" width="37.28515625" style="1" customWidth="1"/>
    <col min="11010" max="11010" width="9.140625" style="1" customWidth="1"/>
    <col min="11011" max="11011" width="9.28515625" style="1" customWidth="1"/>
    <col min="11012" max="11015" width="9.140625" style="1" customWidth="1"/>
    <col min="11016" max="11017" width="9.140625" style="1"/>
    <col min="11018" max="11018" width="10.140625" style="1" customWidth="1"/>
    <col min="11019" max="11021" width="9.140625" style="1" customWidth="1"/>
    <col min="11022" max="11022" width="13" style="1" customWidth="1"/>
    <col min="11023" max="11264" width="9.140625" style="1"/>
    <col min="11265" max="11265" width="37.28515625" style="1" customWidth="1"/>
    <col min="11266" max="11266" width="9.140625" style="1" customWidth="1"/>
    <col min="11267" max="11267" width="9.28515625" style="1" customWidth="1"/>
    <col min="11268" max="11271" width="9.140625" style="1" customWidth="1"/>
    <col min="11272" max="11273" width="9.140625" style="1"/>
    <col min="11274" max="11274" width="10.140625" style="1" customWidth="1"/>
    <col min="11275" max="11277" width="9.140625" style="1" customWidth="1"/>
    <col min="11278" max="11278" width="13" style="1" customWidth="1"/>
    <col min="11279" max="11520" width="9.140625" style="1"/>
    <col min="11521" max="11521" width="37.28515625" style="1" customWidth="1"/>
    <col min="11522" max="11522" width="9.140625" style="1" customWidth="1"/>
    <col min="11523" max="11523" width="9.28515625" style="1" customWidth="1"/>
    <col min="11524" max="11527" width="9.140625" style="1" customWidth="1"/>
    <col min="11528" max="11529" width="9.140625" style="1"/>
    <col min="11530" max="11530" width="10.140625" style="1" customWidth="1"/>
    <col min="11531" max="11533" width="9.140625" style="1" customWidth="1"/>
    <col min="11534" max="11534" width="13" style="1" customWidth="1"/>
    <col min="11535" max="11776" width="9.140625" style="1"/>
    <col min="11777" max="11777" width="37.28515625" style="1" customWidth="1"/>
    <col min="11778" max="11778" width="9.140625" style="1" customWidth="1"/>
    <col min="11779" max="11779" width="9.28515625" style="1" customWidth="1"/>
    <col min="11780" max="11783" width="9.140625" style="1" customWidth="1"/>
    <col min="11784" max="11785" width="9.140625" style="1"/>
    <col min="11786" max="11786" width="10.140625" style="1" customWidth="1"/>
    <col min="11787" max="11789" width="9.140625" style="1" customWidth="1"/>
    <col min="11790" max="11790" width="13" style="1" customWidth="1"/>
    <col min="11791" max="12032" width="9.140625" style="1"/>
    <col min="12033" max="12033" width="37.28515625" style="1" customWidth="1"/>
    <col min="12034" max="12034" width="9.140625" style="1" customWidth="1"/>
    <col min="12035" max="12035" width="9.28515625" style="1" customWidth="1"/>
    <col min="12036" max="12039" width="9.140625" style="1" customWidth="1"/>
    <col min="12040" max="12041" width="9.140625" style="1"/>
    <col min="12042" max="12042" width="10.140625" style="1" customWidth="1"/>
    <col min="12043" max="12045" width="9.140625" style="1" customWidth="1"/>
    <col min="12046" max="12046" width="13" style="1" customWidth="1"/>
    <col min="12047" max="12288" width="9.140625" style="1"/>
    <col min="12289" max="12289" width="37.28515625" style="1" customWidth="1"/>
    <col min="12290" max="12290" width="9.140625" style="1" customWidth="1"/>
    <col min="12291" max="12291" width="9.28515625" style="1" customWidth="1"/>
    <col min="12292" max="12295" width="9.140625" style="1" customWidth="1"/>
    <col min="12296" max="12297" width="9.140625" style="1"/>
    <col min="12298" max="12298" width="10.140625" style="1" customWidth="1"/>
    <col min="12299" max="12301" width="9.140625" style="1" customWidth="1"/>
    <col min="12302" max="12302" width="13" style="1" customWidth="1"/>
    <col min="12303" max="12544" width="9.140625" style="1"/>
    <col min="12545" max="12545" width="37.28515625" style="1" customWidth="1"/>
    <col min="12546" max="12546" width="9.140625" style="1" customWidth="1"/>
    <col min="12547" max="12547" width="9.28515625" style="1" customWidth="1"/>
    <col min="12548" max="12551" width="9.140625" style="1" customWidth="1"/>
    <col min="12552" max="12553" width="9.140625" style="1"/>
    <col min="12554" max="12554" width="10.140625" style="1" customWidth="1"/>
    <col min="12555" max="12557" width="9.140625" style="1" customWidth="1"/>
    <col min="12558" max="12558" width="13" style="1" customWidth="1"/>
    <col min="12559" max="12800" width="9.140625" style="1"/>
    <col min="12801" max="12801" width="37.28515625" style="1" customWidth="1"/>
    <col min="12802" max="12802" width="9.140625" style="1" customWidth="1"/>
    <col min="12803" max="12803" width="9.28515625" style="1" customWidth="1"/>
    <col min="12804" max="12807" width="9.140625" style="1" customWidth="1"/>
    <col min="12808" max="12809" width="9.140625" style="1"/>
    <col min="12810" max="12810" width="10.140625" style="1" customWidth="1"/>
    <col min="12811" max="12813" width="9.140625" style="1" customWidth="1"/>
    <col min="12814" max="12814" width="13" style="1" customWidth="1"/>
    <col min="12815" max="13056" width="9.140625" style="1"/>
    <col min="13057" max="13057" width="37.28515625" style="1" customWidth="1"/>
    <col min="13058" max="13058" width="9.140625" style="1" customWidth="1"/>
    <col min="13059" max="13059" width="9.28515625" style="1" customWidth="1"/>
    <col min="13060" max="13063" width="9.140625" style="1" customWidth="1"/>
    <col min="13064" max="13065" width="9.140625" style="1"/>
    <col min="13066" max="13066" width="10.140625" style="1" customWidth="1"/>
    <col min="13067" max="13069" width="9.140625" style="1" customWidth="1"/>
    <col min="13070" max="13070" width="13" style="1" customWidth="1"/>
    <col min="13071" max="13312" width="9.140625" style="1"/>
    <col min="13313" max="13313" width="37.28515625" style="1" customWidth="1"/>
    <col min="13314" max="13314" width="9.140625" style="1" customWidth="1"/>
    <col min="13315" max="13315" width="9.28515625" style="1" customWidth="1"/>
    <col min="13316" max="13319" width="9.140625" style="1" customWidth="1"/>
    <col min="13320" max="13321" width="9.140625" style="1"/>
    <col min="13322" max="13322" width="10.140625" style="1" customWidth="1"/>
    <col min="13323" max="13325" width="9.140625" style="1" customWidth="1"/>
    <col min="13326" max="13326" width="13" style="1" customWidth="1"/>
    <col min="13327" max="13568" width="9.140625" style="1"/>
    <col min="13569" max="13569" width="37.28515625" style="1" customWidth="1"/>
    <col min="13570" max="13570" width="9.140625" style="1" customWidth="1"/>
    <col min="13571" max="13571" width="9.28515625" style="1" customWidth="1"/>
    <col min="13572" max="13575" width="9.140625" style="1" customWidth="1"/>
    <col min="13576" max="13577" width="9.140625" style="1"/>
    <col min="13578" max="13578" width="10.140625" style="1" customWidth="1"/>
    <col min="13579" max="13581" width="9.140625" style="1" customWidth="1"/>
    <col min="13582" max="13582" width="13" style="1" customWidth="1"/>
    <col min="13583" max="13824" width="9.140625" style="1"/>
    <col min="13825" max="13825" width="37.28515625" style="1" customWidth="1"/>
    <col min="13826" max="13826" width="9.140625" style="1" customWidth="1"/>
    <col min="13827" max="13827" width="9.28515625" style="1" customWidth="1"/>
    <col min="13828" max="13831" width="9.140625" style="1" customWidth="1"/>
    <col min="13832" max="13833" width="9.140625" style="1"/>
    <col min="13834" max="13834" width="10.140625" style="1" customWidth="1"/>
    <col min="13835" max="13837" width="9.140625" style="1" customWidth="1"/>
    <col min="13838" max="13838" width="13" style="1" customWidth="1"/>
    <col min="13839" max="14080" width="9.140625" style="1"/>
    <col min="14081" max="14081" width="37.28515625" style="1" customWidth="1"/>
    <col min="14082" max="14082" width="9.140625" style="1" customWidth="1"/>
    <col min="14083" max="14083" width="9.28515625" style="1" customWidth="1"/>
    <col min="14084" max="14087" width="9.140625" style="1" customWidth="1"/>
    <col min="14088" max="14089" width="9.140625" style="1"/>
    <col min="14090" max="14090" width="10.140625" style="1" customWidth="1"/>
    <col min="14091" max="14093" width="9.140625" style="1" customWidth="1"/>
    <col min="14094" max="14094" width="13" style="1" customWidth="1"/>
    <col min="14095" max="14336" width="9.140625" style="1"/>
    <col min="14337" max="14337" width="37.28515625" style="1" customWidth="1"/>
    <col min="14338" max="14338" width="9.140625" style="1" customWidth="1"/>
    <col min="14339" max="14339" width="9.28515625" style="1" customWidth="1"/>
    <col min="14340" max="14343" width="9.140625" style="1" customWidth="1"/>
    <col min="14344" max="14345" width="9.140625" style="1"/>
    <col min="14346" max="14346" width="10.140625" style="1" customWidth="1"/>
    <col min="14347" max="14349" width="9.140625" style="1" customWidth="1"/>
    <col min="14350" max="14350" width="13" style="1" customWidth="1"/>
    <col min="14351" max="14592" width="9.140625" style="1"/>
    <col min="14593" max="14593" width="37.28515625" style="1" customWidth="1"/>
    <col min="14594" max="14594" width="9.140625" style="1" customWidth="1"/>
    <col min="14595" max="14595" width="9.28515625" style="1" customWidth="1"/>
    <col min="14596" max="14599" width="9.140625" style="1" customWidth="1"/>
    <col min="14600" max="14601" width="9.140625" style="1"/>
    <col min="14602" max="14602" width="10.140625" style="1" customWidth="1"/>
    <col min="14603" max="14605" width="9.140625" style="1" customWidth="1"/>
    <col min="14606" max="14606" width="13" style="1" customWidth="1"/>
    <col min="14607" max="14848" width="9.140625" style="1"/>
    <col min="14849" max="14849" width="37.28515625" style="1" customWidth="1"/>
    <col min="14850" max="14850" width="9.140625" style="1" customWidth="1"/>
    <col min="14851" max="14851" width="9.28515625" style="1" customWidth="1"/>
    <col min="14852" max="14855" width="9.140625" style="1" customWidth="1"/>
    <col min="14856" max="14857" width="9.140625" style="1"/>
    <col min="14858" max="14858" width="10.140625" style="1" customWidth="1"/>
    <col min="14859" max="14861" width="9.140625" style="1" customWidth="1"/>
    <col min="14862" max="14862" width="13" style="1" customWidth="1"/>
    <col min="14863" max="15104" width="9.140625" style="1"/>
    <col min="15105" max="15105" width="37.28515625" style="1" customWidth="1"/>
    <col min="15106" max="15106" width="9.140625" style="1" customWidth="1"/>
    <col min="15107" max="15107" width="9.28515625" style="1" customWidth="1"/>
    <col min="15108" max="15111" width="9.140625" style="1" customWidth="1"/>
    <col min="15112" max="15113" width="9.140625" style="1"/>
    <col min="15114" max="15114" width="10.140625" style="1" customWidth="1"/>
    <col min="15115" max="15117" width="9.140625" style="1" customWidth="1"/>
    <col min="15118" max="15118" width="13" style="1" customWidth="1"/>
    <col min="15119" max="15360" width="9.140625" style="1"/>
    <col min="15361" max="15361" width="37.28515625" style="1" customWidth="1"/>
    <col min="15362" max="15362" width="9.140625" style="1" customWidth="1"/>
    <col min="15363" max="15363" width="9.28515625" style="1" customWidth="1"/>
    <col min="15364" max="15367" width="9.140625" style="1" customWidth="1"/>
    <col min="15368" max="15369" width="9.140625" style="1"/>
    <col min="15370" max="15370" width="10.140625" style="1" customWidth="1"/>
    <col min="15371" max="15373" width="9.140625" style="1" customWidth="1"/>
    <col min="15374" max="15374" width="13" style="1" customWidth="1"/>
    <col min="15375" max="15616" width="9.140625" style="1"/>
    <col min="15617" max="15617" width="37.28515625" style="1" customWidth="1"/>
    <col min="15618" max="15618" width="9.140625" style="1" customWidth="1"/>
    <col min="15619" max="15619" width="9.28515625" style="1" customWidth="1"/>
    <col min="15620" max="15623" width="9.140625" style="1" customWidth="1"/>
    <col min="15624" max="15625" width="9.140625" style="1"/>
    <col min="15626" max="15626" width="10.140625" style="1" customWidth="1"/>
    <col min="15627" max="15629" width="9.140625" style="1" customWidth="1"/>
    <col min="15630" max="15630" width="13" style="1" customWidth="1"/>
    <col min="15631" max="15872" width="9.140625" style="1"/>
    <col min="15873" max="15873" width="37.28515625" style="1" customWidth="1"/>
    <col min="15874" max="15874" width="9.140625" style="1" customWidth="1"/>
    <col min="15875" max="15875" width="9.28515625" style="1" customWidth="1"/>
    <col min="15876" max="15879" width="9.140625" style="1" customWidth="1"/>
    <col min="15880" max="15881" width="9.140625" style="1"/>
    <col min="15882" max="15882" width="10.140625" style="1" customWidth="1"/>
    <col min="15883" max="15885" width="9.140625" style="1" customWidth="1"/>
    <col min="15886" max="15886" width="13" style="1" customWidth="1"/>
    <col min="15887" max="16128" width="9.140625" style="1"/>
    <col min="16129" max="16129" width="37.28515625" style="1" customWidth="1"/>
    <col min="16130" max="16130" width="9.140625" style="1" customWidth="1"/>
    <col min="16131" max="16131" width="9.28515625" style="1" customWidth="1"/>
    <col min="16132" max="16135" width="9.140625" style="1" customWidth="1"/>
    <col min="16136" max="16137" width="9.140625" style="1"/>
    <col min="16138" max="16138" width="10.140625" style="1" customWidth="1"/>
    <col min="16139" max="16141" width="9.140625" style="1" customWidth="1"/>
    <col min="16142" max="16142" width="13" style="1" customWidth="1"/>
    <col min="16143" max="16384" width="9.140625" style="1"/>
  </cols>
  <sheetData>
    <row r="1" spans="1:19" ht="18.75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102" t="s">
        <v>15</v>
      </c>
      <c r="M1" s="102"/>
      <c r="N1" s="102"/>
      <c r="O1" s="102"/>
      <c r="P1" s="2"/>
    </row>
    <row r="2" spans="1:19" ht="18.75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102" t="s">
        <v>16</v>
      </c>
      <c r="M2" s="102"/>
      <c r="N2" s="102"/>
      <c r="O2" s="102"/>
      <c r="P2" s="2"/>
    </row>
    <row r="3" spans="1:19" ht="18.75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102" t="s">
        <v>17</v>
      </c>
      <c r="M3" s="102"/>
      <c r="N3" s="102"/>
      <c r="O3" s="102"/>
      <c r="P3" s="2"/>
    </row>
    <row r="4" spans="1:19" ht="18.75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102" t="s">
        <v>18</v>
      </c>
      <c r="M4" s="102"/>
      <c r="N4" s="102"/>
      <c r="O4" s="102"/>
      <c r="P4" s="2"/>
    </row>
    <row r="5" spans="1:19" ht="18.75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102" t="s">
        <v>19</v>
      </c>
      <c r="M5" s="102"/>
      <c r="N5" s="102"/>
      <c r="O5" s="102"/>
      <c r="P5" s="2"/>
    </row>
    <row r="6" spans="1:19" x14ac:dyDescent="0.25"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9" ht="20.25" x14ac:dyDescent="0.3">
      <c r="A7" s="101" t="s">
        <v>38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5"/>
      <c r="P7" s="5"/>
      <c r="Q7" s="5"/>
    </row>
    <row r="8" spans="1:19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  <c r="P8" s="5"/>
      <c r="Q8" s="5"/>
    </row>
    <row r="9" spans="1:19" ht="15.75" x14ac:dyDescent="0.25">
      <c r="A9" s="106" t="s">
        <v>39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5"/>
      <c r="P9" s="5"/>
      <c r="Q9" s="5"/>
    </row>
    <row r="10" spans="1:19" ht="16.5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5"/>
      <c r="P10" s="5"/>
      <c r="Q10" s="5"/>
    </row>
    <row r="11" spans="1:19" ht="26.25" customHeight="1" thickBot="1" x14ac:dyDescent="0.3">
      <c r="A11" s="107" t="s">
        <v>0</v>
      </c>
      <c r="B11" s="109" t="s">
        <v>20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1"/>
      <c r="O11" s="5"/>
      <c r="P11" s="5"/>
      <c r="Q11" s="5"/>
      <c r="R11" s="5"/>
      <c r="S11" s="5"/>
    </row>
    <row r="12" spans="1:19" ht="63.75" thickBot="1" x14ac:dyDescent="0.3">
      <c r="A12" s="108"/>
      <c r="B12" s="7" t="s">
        <v>1</v>
      </c>
      <c r="C12" s="8" t="s">
        <v>21</v>
      </c>
      <c r="D12" s="8" t="s">
        <v>22</v>
      </c>
      <c r="E12" s="8" t="s">
        <v>23</v>
      </c>
      <c r="F12" s="8" t="s">
        <v>24</v>
      </c>
      <c r="G12" s="8" t="s">
        <v>25</v>
      </c>
      <c r="H12" s="8" t="s">
        <v>26</v>
      </c>
      <c r="I12" s="8" t="s">
        <v>27</v>
      </c>
      <c r="J12" s="8" t="s">
        <v>28</v>
      </c>
      <c r="K12" s="8" t="s">
        <v>8</v>
      </c>
      <c r="L12" s="8" t="s">
        <v>9</v>
      </c>
      <c r="M12" s="9" t="s">
        <v>10</v>
      </c>
      <c r="N12" s="10" t="s">
        <v>29</v>
      </c>
      <c r="O12" s="5"/>
      <c r="P12" s="5"/>
      <c r="Q12" s="5"/>
      <c r="R12" s="5"/>
      <c r="S12" s="5"/>
    </row>
    <row r="13" spans="1:19" ht="39" customHeight="1" thickBot="1" x14ac:dyDescent="0.3">
      <c r="A13" s="11" t="s">
        <v>30</v>
      </c>
      <c r="B13" s="21">
        <v>1</v>
      </c>
      <c r="C13" s="22"/>
      <c r="D13" s="23">
        <v>1</v>
      </c>
      <c r="E13" s="23">
        <v>1</v>
      </c>
      <c r="F13" s="23">
        <v>1</v>
      </c>
      <c r="G13" s="23">
        <v>1</v>
      </c>
      <c r="H13" s="23">
        <v>1</v>
      </c>
      <c r="I13" s="23"/>
      <c r="J13" s="23">
        <v>1</v>
      </c>
      <c r="K13" s="23">
        <v>1</v>
      </c>
      <c r="L13" s="23">
        <v>1</v>
      </c>
      <c r="M13" s="23">
        <v>1</v>
      </c>
      <c r="N13" s="12">
        <f>SUM(B13:M13)</f>
        <v>10</v>
      </c>
      <c r="O13" s="5"/>
      <c r="P13" s="5"/>
      <c r="Q13" s="5"/>
      <c r="R13" s="5"/>
      <c r="S13" s="5"/>
    </row>
    <row r="14" spans="1:19" ht="38.25" customHeight="1" thickBot="1" x14ac:dyDescent="0.3">
      <c r="A14" s="13" t="s">
        <v>31</v>
      </c>
      <c r="B14" s="21">
        <v>7</v>
      </c>
      <c r="C14" s="23">
        <v>12</v>
      </c>
      <c r="D14" s="23">
        <v>11</v>
      </c>
      <c r="E14" s="23">
        <v>10</v>
      </c>
      <c r="F14" s="23">
        <v>9</v>
      </c>
      <c r="G14" s="23">
        <v>12</v>
      </c>
      <c r="H14" s="23">
        <v>3</v>
      </c>
      <c r="I14" s="23"/>
      <c r="J14" s="23">
        <v>11</v>
      </c>
      <c r="K14" s="23">
        <v>12</v>
      </c>
      <c r="L14" s="23">
        <v>11</v>
      </c>
      <c r="M14" s="23">
        <v>11</v>
      </c>
      <c r="N14" s="12">
        <f t="shared" ref="N14:N18" si="0">SUM(B14:M14)</f>
        <v>109</v>
      </c>
      <c r="O14" s="5"/>
      <c r="P14" s="5"/>
      <c r="Q14" s="5"/>
      <c r="R14" s="5"/>
      <c r="S14" s="5"/>
    </row>
    <row r="15" spans="1:19" ht="39" customHeight="1" thickBot="1" x14ac:dyDescent="0.3">
      <c r="A15" s="14" t="s">
        <v>32</v>
      </c>
      <c r="B15" s="21">
        <v>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>
        <v>2</v>
      </c>
      <c r="N15" s="12">
        <f t="shared" si="0"/>
        <v>4</v>
      </c>
      <c r="O15" s="5"/>
      <c r="P15" s="5"/>
      <c r="Q15" s="5"/>
      <c r="R15" s="5"/>
      <c r="S15" s="5"/>
    </row>
    <row r="16" spans="1:19" ht="74.25" customHeight="1" thickBot="1" x14ac:dyDescent="0.3">
      <c r="A16" s="14" t="s">
        <v>33</v>
      </c>
      <c r="B16" s="24" t="s">
        <v>41</v>
      </c>
      <c r="C16" s="25"/>
      <c r="D16" s="26">
        <v>2</v>
      </c>
      <c r="E16" s="26">
        <v>2</v>
      </c>
      <c r="F16" s="26">
        <v>2</v>
      </c>
      <c r="G16" s="25"/>
      <c r="H16" s="25">
        <v>2</v>
      </c>
      <c r="I16" s="26"/>
      <c r="J16" s="26">
        <v>2</v>
      </c>
      <c r="K16" s="25"/>
      <c r="L16" s="26">
        <v>2</v>
      </c>
      <c r="M16" s="25"/>
      <c r="N16" s="12">
        <f t="shared" si="0"/>
        <v>12</v>
      </c>
      <c r="O16" s="5"/>
      <c r="P16" s="5"/>
      <c r="Q16" s="5"/>
      <c r="R16" s="5"/>
      <c r="S16" s="5"/>
    </row>
    <row r="17" spans="1:19" ht="19.5" customHeight="1" thickBot="1" x14ac:dyDescent="0.3">
      <c r="A17" s="112" t="s">
        <v>34</v>
      </c>
      <c r="B17" s="114" t="s">
        <v>35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2"/>
      <c r="O17" s="5"/>
      <c r="P17" s="5"/>
      <c r="Q17" s="5"/>
      <c r="R17" s="5"/>
      <c r="S17" s="5"/>
    </row>
    <row r="18" spans="1:19" ht="44.25" customHeight="1" thickBot="1" x14ac:dyDescent="0.3">
      <c r="A18" s="113"/>
      <c r="B18" s="27"/>
      <c r="C18" s="28"/>
      <c r="D18" s="28"/>
      <c r="E18" s="28">
        <v>1</v>
      </c>
      <c r="F18" s="28"/>
      <c r="G18" s="28">
        <v>1</v>
      </c>
      <c r="H18" s="28"/>
      <c r="I18" s="28"/>
      <c r="J18" s="28"/>
      <c r="K18" s="28">
        <v>1</v>
      </c>
      <c r="L18" s="28"/>
      <c r="M18" s="28"/>
      <c r="N18" s="12">
        <f t="shared" si="0"/>
        <v>3</v>
      </c>
      <c r="O18" s="5"/>
      <c r="P18" s="5"/>
      <c r="Q18" s="5"/>
      <c r="R18" s="5"/>
      <c r="S18" s="5"/>
    </row>
    <row r="19" spans="1:19" ht="57.75" customHeight="1" thickBot="1" x14ac:dyDescent="0.3">
      <c r="A19" s="15" t="s">
        <v>40</v>
      </c>
      <c r="B19" s="16">
        <f>SUM(B13:B16)+B18</f>
        <v>10</v>
      </c>
      <c r="C19" s="16">
        <f t="shared" ref="C19:M19" si="1">SUM(C13:C16)+C18</f>
        <v>12</v>
      </c>
      <c r="D19" s="16">
        <f t="shared" si="1"/>
        <v>14</v>
      </c>
      <c r="E19" s="16">
        <f t="shared" si="1"/>
        <v>14</v>
      </c>
      <c r="F19" s="16">
        <f t="shared" si="1"/>
        <v>12</v>
      </c>
      <c r="G19" s="16">
        <f t="shared" si="1"/>
        <v>14</v>
      </c>
      <c r="H19" s="16">
        <f t="shared" si="1"/>
        <v>6</v>
      </c>
      <c r="I19" s="16"/>
      <c r="J19" s="16">
        <f t="shared" si="1"/>
        <v>14</v>
      </c>
      <c r="K19" s="16">
        <f t="shared" si="1"/>
        <v>14</v>
      </c>
      <c r="L19" s="16">
        <f t="shared" si="1"/>
        <v>14</v>
      </c>
      <c r="M19" s="16">
        <f t="shared" si="1"/>
        <v>14</v>
      </c>
      <c r="N19" s="17">
        <f t="shared" ref="N19" si="2">SUM(B19:M19)</f>
        <v>138</v>
      </c>
      <c r="O19" s="5"/>
      <c r="P19" s="5"/>
      <c r="Q19" s="5"/>
      <c r="R19" s="5"/>
      <c r="S19" s="5"/>
    </row>
    <row r="20" spans="1:19" ht="15.75" x14ac:dyDescent="0.25">
      <c r="A20" s="1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/>
      <c r="O20" s="5"/>
      <c r="P20" s="5"/>
      <c r="Q20" s="5"/>
    </row>
    <row r="21" spans="1:19" ht="15.75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  <c r="O21" s="5"/>
      <c r="P21" s="5"/>
      <c r="Q21" s="5"/>
    </row>
    <row r="22" spans="1:19" x14ac:dyDescent="0.2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5"/>
      <c r="P22" s="5"/>
      <c r="Q22" s="5"/>
    </row>
    <row r="23" spans="1:19" s="29" customFormat="1" ht="18.75" customHeight="1" x14ac:dyDescent="0.25">
      <c r="B23" s="116" t="s">
        <v>36</v>
      </c>
      <c r="C23" s="116"/>
      <c r="D23" s="116"/>
      <c r="E23" s="116"/>
      <c r="F23" s="117" t="s">
        <v>37</v>
      </c>
      <c r="G23" s="117"/>
      <c r="H23" s="117"/>
      <c r="I23" s="103" t="s">
        <v>42</v>
      </c>
      <c r="J23" s="103"/>
      <c r="K23" s="103"/>
      <c r="L23" s="103"/>
      <c r="M23" s="103"/>
      <c r="N23" s="30"/>
      <c r="O23" s="30"/>
      <c r="P23" s="31"/>
      <c r="Q23" s="32"/>
      <c r="R23" s="32"/>
    </row>
    <row r="24" spans="1:19" s="29" customFormat="1" x14ac:dyDescent="0.25">
      <c r="F24" s="104" t="s">
        <v>43</v>
      </c>
      <c r="G24" s="105"/>
      <c r="H24" s="105"/>
      <c r="I24" s="104" t="s">
        <v>44</v>
      </c>
      <c r="J24" s="104"/>
      <c r="K24" s="104"/>
      <c r="L24" s="104"/>
      <c r="M24" s="104"/>
      <c r="Q24" s="32"/>
      <c r="R24" s="32"/>
    </row>
  </sheetData>
  <mergeCells count="16">
    <mergeCell ref="I23:M23"/>
    <mergeCell ref="F24:H24"/>
    <mergeCell ref="I24:M24"/>
    <mergeCell ref="A9:N9"/>
    <mergeCell ref="A11:A12"/>
    <mergeCell ref="B11:N11"/>
    <mergeCell ref="A17:A18"/>
    <mergeCell ref="B17:M17"/>
    <mergeCell ref="B23:E23"/>
    <mergeCell ref="F23:H23"/>
    <mergeCell ref="A7:N7"/>
    <mergeCell ref="L1:O1"/>
    <mergeCell ref="L2:O2"/>
    <mergeCell ref="L3:O3"/>
    <mergeCell ref="L4:O4"/>
    <mergeCell ref="L5:O5"/>
  </mergeCells>
  <pageMargins left="0.7" right="0.27559055118110237" top="0.38235294117647056" bottom="0.53921568627450978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ТЭ 3</vt:lpstr>
      <vt:lpstr>ТЭ 2</vt:lpstr>
      <vt:lpstr>НП 3</vt:lpstr>
      <vt:lpstr>НП 1 2020</vt:lpstr>
      <vt:lpstr>СО (3ч)138ч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2020-03-12T08:39:50Z</dcterms:modified>
</cp:coreProperties>
</file>